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915" windowWidth="15600" windowHeight="8985" tabRatio="894" firstSheet="11" activeTab="20"/>
  </bookViews>
  <sheets>
    <sheet name="Д.ц.63" sheetId="33" r:id="rId1"/>
    <sheet name="Д.ц.68" sheetId="34" r:id="rId2"/>
    <sheet name="Д.ц.73" sheetId="35" r:id="rId3"/>
    <sheet name="Д.ц.78" sheetId="36" r:id="rId4"/>
    <sheet name="Д.ц.85" sheetId="37" r:id="rId5"/>
    <sheet name="Д.ц.95" sheetId="38" r:id="rId6"/>
    <sheet name="Д.ц. св.95" sheetId="39" r:id="rId7"/>
    <sheet name="Эстафета ДЦ" sheetId="60" r:id="rId8"/>
    <sheet name="р.58" sheetId="40" r:id="rId9"/>
    <sheet name="р.63" sheetId="41" r:id="rId10"/>
    <sheet name="р.68" sheetId="42" r:id="rId11"/>
    <sheet name="р.св.68" sheetId="43" r:id="rId12"/>
    <sheet name="дв.63" sheetId="45" r:id="rId13"/>
    <sheet name="дв.68" sheetId="44" r:id="rId14"/>
    <sheet name="дв.73" sheetId="46" r:id="rId15"/>
    <sheet name="дв.78" sheetId="47" r:id="rId16"/>
    <sheet name="дв.85" sheetId="48" r:id="rId17"/>
    <sheet name="дв.95" sheetId="49" r:id="rId18"/>
    <sheet name="дв.св.95" sheetId="50" r:id="rId19"/>
    <sheet name="Эстафета ДВ" sheetId="32" r:id="rId20"/>
    <sheet name="команда " sheetId="54" r:id="rId21"/>
    <sheet name="Судьи" sheetId="55" r:id="rId22"/>
  </sheets>
  <calcPr calcId="124519"/>
  <fileRecoveryPr repairLoad="1"/>
</workbook>
</file>

<file path=xl/calcChain.xml><?xml version="1.0" encoding="utf-8"?>
<calcChain xmlns="http://schemas.openxmlformats.org/spreadsheetml/2006/main">
  <c r="F36" i="32"/>
  <c r="H27"/>
  <c r="F26"/>
  <c r="F16"/>
  <c r="K29" i="48"/>
  <c r="M29" s="1"/>
  <c r="K28"/>
  <c r="M28" s="1"/>
  <c r="K27"/>
  <c r="M27" s="1"/>
  <c r="K26"/>
  <c r="M26" s="1"/>
  <c r="K25"/>
  <c r="M25" s="1"/>
  <c r="K24"/>
  <c r="M24" s="1"/>
  <c r="K23"/>
  <c r="M23" s="1"/>
  <c r="K22"/>
  <c r="M22" s="1"/>
  <c r="K30"/>
  <c r="M30" s="1"/>
  <c r="K22" i="50"/>
  <c r="M22" s="1"/>
  <c r="K19"/>
  <c r="M19" s="1"/>
  <c r="K20"/>
  <c r="M20"/>
  <c r="K21"/>
  <c r="M21"/>
  <c r="U51" i="54"/>
  <c r="U39"/>
  <c r="U50"/>
  <c r="U46"/>
  <c r="U47"/>
  <c r="U45"/>
  <c r="U49"/>
  <c r="K23" i="49"/>
  <c r="M23" s="1"/>
  <c r="K15" i="48"/>
  <c r="M15" s="1"/>
  <c r="K20"/>
  <c r="M20" s="1"/>
  <c r="K19"/>
  <c r="M19" s="1"/>
  <c r="K21"/>
  <c r="M21" s="1"/>
  <c r="K18"/>
  <c r="M18" s="1"/>
  <c r="K14"/>
  <c r="M14" s="1"/>
  <c r="K17" i="49"/>
  <c r="M17" s="1"/>
  <c r="K19"/>
  <c r="M19" s="1"/>
  <c r="K21"/>
  <c r="M21" s="1"/>
  <c r="K15"/>
  <c r="M15" s="1"/>
  <c r="K22"/>
  <c r="M22" s="1"/>
  <c r="K20"/>
  <c r="M20" s="1"/>
  <c r="K17" i="50"/>
  <c r="M17" s="1"/>
  <c r="K14"/>
  <c r="M14" s="1"/>
  <c r="K15"/>
  <c r="M15" s="1"/>
  <c r="K18"/>
  <c r="M18" s="1"/>
  <c r="K13"/>
  <c r="M13" s="1"/>
  <c r="K23" i="44"/>
  <c r="M23" s="1"/>
  <c r="K26" i="47"/>
  <c r="M26" s="1"/>
  <c r="K25"/>
  <c r="M25" s="1"/>
  <c r="K24"/>
  <c r="M24" s="1"/>
  <c r="K23"/>
  <c r="M23" s="1"/>
  <c r="K22"/>
  <c r="M22" s="1"/>
  <c r="K21"/>
  <c r="M21" s="1"/>
  <c r="K20"/>
  <c r="M20" s="1"/>
  <c r="K19"/>
  <c r="M19" s="1"/>
  <c r="K19" i="46"/>
  <c r="M19" s="1"/>
  <c r="K18"/>
  <c r="M18" s="1"/>
  <c r="K27"/>
  <c r="M27" s="1"/>
  <c r="K25"/>
  <c r="M25" s="1"/>
  <c r="K19" i="44"/>
  <c r="M19" s="1"/>
  <c r="K21"/>
  <c r="M21" s="1"/>
  <c r="K17" i="45"/>
  <c r="M17" s="1"/>
  <c r="K22" i="46"/>
  <c r="M22" s="1"/>
  <c r="K15"/>
  <c r="M15" s="1"/>
  <c r="K14"/>
  <c r="M14" s="1"/>
  <c r="K22" i="44"/>
  <c r="M22" s="1"/>
  <c r="K16"/>
  <c r="M16" s="1"/>
  <c r="K15"/>
  <c r="M15" s="1"/>
  <c r="K17"/>
  <c r="M17" s="1"/>
  <c r="K20"/>
  <c r="M20" s="1"/>
  <c r="F35" i="60"/>
  <c r="F26"/>
  <c r="H18"/>
  <c r="F17"/>
  <c r="F64"/>
  <c r="K14" i="47" l="1"/>
  <c r="M14" s="1"/>
  <c r="K18"/>
  <c r="M18" s="1"/>
  <c r="K17"/>
  <c r="M17" s="1"/>
  <c r="K16"/>
  <c r="M16" s="1"/>
  <c r="K15"/>
  <c r="M15" s="1"/>
  <c r="K26" i="46"/>
  <c r="M26" s="1"/>
  <c r="K23" i="45"/>
  <c r="M23" s="1"/>
  <c r="K20"/>
  <c r="M20" s="1"/>
  <c r="K19"/>
  <c r="M19" s="1"/>
  <c r="K16"/>
  <c r="M16" s="1"/>
  <c r="K15"/>
  <c r="M15" s="1"/>
  <c r="K16" i="50"/>
  <c r="M16" s="1"/>
  <c r="K18" i="49"/>
  <c r="M18" s="1"/>
  <c r="K16"/>
  <c r="M16" s="1"/>
  <c r="K21" i="45"/>
  <c r="M21" s="1"/>
  <c r="K22"/>
  <c r="M22" s="1"/>
  <c r="K20" i="46"/>
  <c r="M20" s="1"/>
  <c r="K18" i="44"/>
  <c r="M18" s="1"/>
  <c r="K17" i="46"/>
  <c r="M17" s="1"/>
  <c r="K24"/>
  <c r="M24" s="1"/>
  <c r="H37" i="32"/>
  <c r="U43" i="54"/>
  <c r="U41"/>
  <c r="U24"/>
  <c r="U29"/>
  <c r="U38"/>
  <c r="U28"/>
  <c r="U21"/>
  <c r="K16" i="48"/>
  <c r="M16" s="1"/>
  <c r="K17"/>
  <c r="M17" s="1"/>
  <c r="U25" i="54"/>
  <c r="K14" i="49"/>
  <c r="M14" s="1"/>
  <c r="K16" i="46"/>
  <c r="M16" s="1"/>
  <c r="K21"/>
  <c r="M21" s="1"/>
  <c r="K23"/>
  <c r="M23" s="1"/>
  <c r="K14" i="44"/>
  <c r="M14" s="1"/>
  <c r="K18" i="45"/>
  <c r="M18" s="1"/>
  <c r="K14"/>
  <c r="M14" s="1"/>
  <c r="U40" i="54"/>
  <c r="U44"/>
  <c r="U23"/>
  <c r="U42"/>
  <c r="U36"/>
  <c r="U48"/>
  <c r="U34"/>
  <c r="U35"/>
  <c r="U32"/>
  <c r="U33"/>
  <c r="U27"/>
  <c r="U17"/>
  <c r="U37"/>
  <c r="U18"/>
  <c r="U22"/>
  <c r="U31"/>
  <c r="U26"/>
  <c r="U15"/>
  <c r="U11"/>
  <c r="U19"/>
  <c r="U20"/>
  <c r="U13"/>
  <c r="U30"/>
  <c r="U14"/>
  <c r="U16"/>
  <c r="U12"/>
  <c r="U10"/>
</calcChain>
</file>

<file path=xl/sharedStrings.xml><?xml version="1.0" encoding="utf-8"?>
<sst xmlns="http://schemas.openxmlformats.org/spreadsheetml/2006/main" count="2477" uniqueCount="771">
  <si>
    <t>ПРОТОКОЛ</t>
  </si>
  <si>
    <t>Разрядные нормативы</t>
  </si>
  <si>
    <t>Толчок</t>
  </si>
  <si>
    <t>Рывок</t>
  </si>
  <si>
    <t>Сумма</t>
  </si>
  <si>
    <t>Место</t>
  </si>
  <si>
    <t>ФИО</t>
  </si>
  <si>
    <t>Дата рождения</t>
  </si>
  <si>
    <t>Звание</t>
  </si>
  <si>
    <t>Команда</t>
  </si>
  <si>
    <t>Соб. вес</t>
  </si>
  <si>
    <t>Сумма дв-рья</t>
  </si>
  <si>
    <t>Ком. очки</t>
  </si>
  <si>
    <t>Вып. разряд</t>
  </si>
  <si>
    <t>ФИО тренера(тренеров)</t>
  </si>
  <si>
    <t>Очки</t>
  </si>
  <si>
    <t>Главный судья</t>
  </si>
  <si>
    <t>Судья</t>
  </si>
  <si>
    <t>Главный секретарь</t>
  </si>
  <si>
    <t>КМС</t>
  </si>
  <si>
    <t>МС</t>
  </si>
  <si>
    <t>Этап</t>
  </si>
  <si>
    <t>Вес. кат-рия</t>
  </si>
  <si>
    <t>Собств. вес</t>
  </si>
  <si>
    <t>Результат участника</t>
  </si>
  <si>
    <t>ФИО тренера</t>
  </si>
  <si>
    <t>Общий вес команды :</t>
  </si>
  <si>
    <t>Результат команды (количество подъёмов )</t>
  </si>
  <si>
    <t>Рекорды России</t>
  </si>
  <si>
    <t>МСМК</t>
  </si>
  <si>
    <t>Регион/ команда</t>
  </si>
  <si>
    <t xml:space="preserve">Судья при участниках                              </t>
  </si>
  <si>
    <t xml:space="preserve">Судья на дубле                                        </t>
  </si>
  <si>
    <t xml:space="preserve">Зам. главного секретаря                       </t>
  </si>
  <si>
    <t xml:space="preserve">Зам. главного судьи                              </t>
  </si>
  <si>
    <t xml:space="preserve">Главный судья                                          </t>
  </si>
  <si>
    <t>Общероссийская общественная организация "Вcероссийская федерация гиревого спорта"</t>
  </si>
  <si>
    <t>ДСО, ведомство</t>
  </si>
  <si>
    <t xml:space="preserve">Судья- информатор                             </t>
  </si>
  <si>
    <t>Вологодская область</t>
  </si>
  <si>
    <t>Маклаков В.А.</t>
  </si>
  <si>
    <t>Трофимов М.А.</t>
  </si>
  <si>
    <t>г. Москва</t>
  </si>
  <si>
    <t>Кириллов С.А.</t>
  </si>
  <si>
    <t>Смоленская область</t>
  </si>
  <si>
    <t>Шванев В.Б.</t>
  </si>
  <si>
    <t>Кировская область</t>
  </si>
  <si>
    <t>Малков Е.И.</t>
  </si>
  <si>
    <t>Рязанская область</t>
  </si>
  <si>
    <t>Брянская область</t>
  </si>
  <si>
    <t>Краснодарский край</t>
  </si>
  <si>
    <t>Самарская область</t>
  </si>
  <si>
    <t>г.Санкт-Петербург</t>
  </si>
  <si>
    <t>Ярославская область</t>
  </si>
  <si>
    <t>Женщины (рывок)</t>
  </si>
  <si>
    <t>Мужчины (длинный цикл)</t>
  </si>
  <si>
    <t>Мужчины ( двоеборье)</t>
  </si>
  <si>
    <t>Тюменская область</t>
  </si>
  <si>
    <t>Мартьянов А.В.</t>
  </si>
  <si>
    <t>Забайкальский край</t>
  </si>
  <si>
    <t>Челябинская область</t>
  </si>
  <si>
    <t>Курганская область</t>
  </si>
  <si>
    <t>Томская область</t>
  </si>
  <si>
    <t>ХМАО-Югра</t>
  </si>
  <si>
    <t>Омская область</t>
  </si>
  <si>
    <t>Садыков Р.И.</t>
  </si>
  <si>
    <t>Воронежская область</t>
  </si>
  <si>
    <t>Елисеев В.С.</t>
  </si>
  <si>
    <t>Гоголев М.Н.</t>
  </si>
  <si>
    <t>№ п/п</t>
  </si>
  <si>
    <t xml:space="preserve">Фамилия, Инициалы </t>
  </si>
  <si>
    <t>Судейская категория</t>
  </si>
  <si>
    <t>Судейская должность</t>
  </si>
  <si>
    <t>Город</t>
  </si>
  <si>
    <t>ВК</t>
  </si>
  <si>
    <t xml:space="preserve">Заместитель гл. судьи </t>
  </si>
  <si>
    <t>Заместитель гл. секретаря</t>
  </si>
  <si>
    <t>Ст. судья</t>
  </si>
  <si>
    <t>Максимов А.Н.</t>
  </si>
  <si>
    <t>1К</t>
  </si>
  <si>
    <t>Гришаев Н.В.</t>
  </si>
  <si>
    <t>Апеляционное жури</t>
  </si>
  <si>
    <t>Министерство спорта Россиийской Федерации</t>
  </si>
  <si>
    <t>Министерство спорта Российской Федерации</t>
  </si>
  <si>
    <t>Калужская область</t>
  </si>
  <si>
    <t>Самостоятельно</t>
  </si>
  <si>
    <t>Гуров Владимир</t>
  </si>
  <si>
    <t>Мурманская область</t>
  </si>
  <si>
    <t>Хрестин Максим</t>
  </si>
  <si>
    <t>Гаджимутелимов Гаджимирза</t>
  </si>
  <si>
    <t xml:space="preserve">Шаповалов Евгений </t>
  </si>
  <si>
    <t>Склема Дмитрий</t>
  </si>
  <si>
    <t>Иванов Евгений</t>
  </si>
  <si>
    <t>Сясин Максим</t>
  </si>
  <si>
    <t xml:space="preserve">Гуляева Елена </t>
  </si>
  <si>
    <t>Дьячковский В.Н.</t>
  </si>
  <si>
    <t>Афонина Елена</t>
  </si>
  <si>
    <t>Жук Людмила</t>
  </si>
  <si>
    <t>Мартынова Ирина</t>
  </si>
  <si>
    <t>Попова Анна</t>
  </si>
  <si>
    <t>Васькина Алина</t>
  </si>
  <si>
    <t>Дьячковский В. Н.</t>
  </si>
  <si>
    <t>Шаповалов Евгений</t>
  </si>
  <si>
    <t xml:space="preserve">Саввинов Михаил </t>
  </si>
  <si>
    <t>Рассадин Андрей</t>
  </si>
  <si>
    <t>Республика Бурятия</t>
  </si>
  <si>
    <t>Симушин Андрей</t>
  </si>
  <si>
    <t>г.Москва</t>
  </si>
  <si>
    <t>Шаповалов Е.Г.</t>
  </si>
  <si>
    <t>Афонин Алексей</t>
  </si>
  <si>
    <t>Свердловская область</t>
  </si>
  <si>
    <t>Геворгян Анна</t>
  </si>
  <si>
    <t>Ростовская область</t>
  </si>
  <si>
    <t>Ливада Н.В.</t>
  </si>
  <si>
    <t>Поздеева Жанна</t>
  </si>
  <si>
    <t>Коляков Евгений</t>
  </si>
  <si>
    <t>Каспирский Никита</t>
  </si>
  <si>
    <t>Пестов В.М.</t>
  </si>
  <si>
    <t>Коляков Антон</t>
  </si>
  <si>
    <t>Гапонов Александр</t>
  </si>
  <si>
    <t xml:space="preserve">Саврасов Вячеслав </t>
  </si>
  <si>
    <t>Анасенко А.В.</t>
  </si>
  <si>
    <t>Рябков Алексей</t>
  </si>
  <si>
    <t>Сахаров В.В.</t>
  </si>
  <si>
    <t>Немыкин Дмитрий</t>
  </si>
  <si>
    <t>Рогоза А.А.</t>
  </si>
  <si>
    <t>Литвинко Валерий</t>
  </si>
  <si>
    <t>Санкт-Петербург</t>
  </si>
  <si>
    <t>Чмыхало Н.А.</t>
  </si>
  <si>
    <t>Александрова Анастасия</t>
  </si>
  <si>
    <t>Глинкин Б.Н.</t>
  </si>
  <si>
    <t>Чувашская Республика</t>
  </si>
  <si>
    <t>Смирнов Владимир</t>
  </si>
  <si>
    <t>Балабанов Сергей</t>
  </si>
  <si>
    <t>ФИО тренера (тренеров)</t>
  </si>
  <si>
    <t>Алексанов Кирилл</t>
  </si>
  <si>
    <t>Республика Крым</t>
  </si>
  <si>
    <t>Ванин Виктор</t>
  </si>
  <si>
    <t>Коломацкий Алексей</t>
  </si>
  <si>
    <t>Егоров В.В.</t>
  </si>
  <si>
    <t>Павлов Александр</t>
  </si>
  <si>
    <t>Крячко Александр</t>
  </si>
  <si>
    <t>Кацюба А.И.</t>
  </si>
  <si>
    <t>Республика Саха (Якутия)</t>
  </si>
  <si>
    <t>ВС</t>
  </si>
  <si>
    <t>Динамо</t>
  </si>
  <si>
    <t>Урожай</t>
  </si>
  <si>
    <t>Бирюков С.Н.</t>
  </si>
  <si>
    <t>ДЮСШ</t>
  </si>
  <si>
    <t>Музыкин Максим</t>
  </si>
  <si>
    <t>Денисенко А.В.</t>
  </si>
  <si>
    <t>Танаев Ю.М.</t>
  </si>
  <si>
    <t>Липецкая область</t>
  </si>
  <si>
    <t>Иванов Алексей</t>
  </si>
  <si>
    <t>ЗМС</t>
  </si>
  <si>
    <t>ЯНАО</t>
  </si>
  <si>
    <t>Трофимов М.А</t>
  </si>
  <si>
    <t>Кравцов Андрей</t>
  </si>
  <si>
    <t>Морозов Игорь</t>
  </si>
  <si>
    <t>Василевский Дмитрий</t>
  </si>
  <si>
    <t xml:space="preserve">ВС </t>
  </si>
  <si>
    <t>Астраханская область</t>
  </si>
  <si>
    <t xml:space="preserve"> </t>
  </si>
  <si>
    <t xml:space="preserve">            КУБОК РОССИИ ПО ГИРЕВОМУ СПОРТУ</t>
  </si>
  <si>
    <t>Эстафета (толчок длинный цикл)</t>
  </si>
  <si>
    <t xml:space="preserve">Рез-т команды </t>
  </si>
  <si>
    <t>Рез-т команды</t>
  </si>
  <si>
    <t xml:space="preserve">                    КУБОК РОССИИ ПО ГИРЕВОМУ СПОРТУ</t>
  </si>
  <si>
    <t>Пермский край</t>
  </si>
  <si>
    <t>Нунгессер И.В.</t>
  </si>
  <si>
    <t>Денисов И.Н.</t>
  </si>
  <si>
    <t>Гафаров Денис</t>
  </si>
  <si>
    <t>Македонских Марина</t>
  </si>
  <si>
    <t>Никитина Светлана</t>
  </si>
  <si>
    <t>Юность</t>
  </si>
  <si>
    <t>Буторина Елена</t>
  </si>
  <si>
    <t>Клепиков Артем</t>
  </si>
  <si>
    <t>Толстов С.Б. Бутыч В.В.</t>
  </si>
  <si>
    <t>Колчина Светлана</t>
  </si>
  <si>
    <t>Любимский Сергей</t>
  </si>
  <si>
    <t>№</t>
  </si>
  <si>
    <t>Волгоградская область</t>
  </si>
  <si>
    <t>Кулькина Ольга</t>
  </si>
  <si>
    <t>Нургалиев Родион</t>
  </si>
  <si>
    <t>Шванев В.Б.Мармазов С.В.</t>
  </si>
  <si>
    <t>Марков Иван</t>
  </si>
  <si>
    <t>Курская область</t>
  </si>
  <si>
    <t>Столярова Есения</t>
  </si>
  <si>
    <t>Республика Карелия</t>
  </si>
  <si>
    <t>Ажермачев А.Б.</t>
  </si>
  <si>
    <t>Королев Роман</t>
  </si>
  <si>
    <t>Бажин А.М. Ажермачёв А.Б.</t>
  </si>
  <si>
    <t>Павлов Валерий</t>
  </si>
  <si>
    <t>Ажермачёв А.Б.</t>
  </si>
  <si>
    <t>Постнова Ольга</t>
  </si>
  <si>
    <t>Павлеченко Дарья</t>
  </si>
  <si>
    <t>Колобов Е.В.</t>
  </si>
  <si>
    <t>Самочернов Иван</t>
  </si>
  <si>
    <t>Ф.И.</t>
  </si>
  <si>
    <t>вес</t>
  </si>
  <si>
    <t>Недорезов Василий</t>
  </si>
  <si>
    <t>Леонов С.Т.Евтушенко Е.Б.Барсуков А.П.</t>
  </si>
  <si>
    <t>Фролов Василий</t>
  </si>
  <si>
    <t>Курохтин И.А.</t>
  </si>
  <si>
    <t>Козленко В.Н.</t>
  </si>
  <si>
    <t>Мартыневич Иван</t>
  </si>
  <si>
    <t>Красноярский край</t>
  </si>
  <si>
    <t>Бутин Алексей</t>
  </si>
  <si>
    <t>Ф,И.</t>
  </si>
  <si>
    <t>КОМАНДА</t>
  </si>
  <si>
    <t>Белгородская область</t>
  </si>
  <si>
    <t>Зуев Владислав</t>
  </si>
  <si>
    <t>Степанов В.И.</t>
  </si>
  <si>
    <t>Тихонов Денис</t>
  </si>
  <si>
    <t>Ященко Виталий</t>
  </si>
  <si>
    <t>Олимп</t>
  </si>
  <si>
    <t>Тихоненко Евгения</t>
  </si>
  <si>
    <t>Герцог Любовь</t>
  </si>
  <si>
    <t>Мандригеля А.П.</t>
  </si>
  <si>
    <t>Маргарян Вазген</t>
  </si>
  <si>
    <t>Приморский край</t>
  </si>
  <si>
    <t>Егоров Валентин</t>
  </si>
  <si>
    <t xml:space="preserve">                                              ПРОТОКОЛ</t>
  </si>
  <si>
    <t xml:space="preserve">         КУБОК РОССИИ ПО ГИРЕВОМУ СПОРТУ</t>
  </si>
  <si>
    <t>ДСО</t>
  </si>
  <si>
    <t>ведомство</t>
  </si>
  <si>
    <t xml:space="preserve">                                                    ПРОТОКОЛ</t>
  </si>
  <si>
    <t xml:space="preserve">                                      ТОЛЧОК ДЛИННЫЙ ЦИКЛ</t>
  </si>
  <si>
    <t xml:space="preserve">                         КУБОК РОССИИ ПО ГИРЕВОМУ СПОРТУ</t>
  </si>
  <si>
    <t xml:space="preserve">                       КУБОК РОССИИ ПО ГИРЕВОМУ СПОРТУ</t>
  </si>
  <si>
    <t>Касьянова Любовь</t>
  </si>
  <si>
    <t>Епанчин В.А.</t>
  </si>
  <si>
    <t>Лунев Александр</t>
  </si>
  <si>
    <t>Мажурина Марина</t>
  </si>
  <si>
    <t>Добровольский А.С.</t>
  </si>
  <si>
    <t>Росликов Павел</t>
  </si>
  <si>
    <t>Гнатюк Н.В.</t>
  </si>
  <si>
    <t>Щербина Джанита</t>
  </si>
  <si>
    <t>Малинин Алексей</t>
  </si>
  <si>
    <t>Саратовская область</t>
  </si>
  <si>
    <t>63.00</t>
  </si>
  <si>
    <t>62.60</t>
  </si>
  <si>
    <t>62.50</t>
  </si>
  <si>
    <t>68.00</t>
  </si>
  <si>
    <t>67.50</t>
  </si>
  <si>
    <t>66.50</t>
  </si>
  <si>
    <t>67.30</t>
  </si>
  <si>
    <t>78.00</t>
  </si>
  <si>
    <t>ДДЮ</t>
  </si>
  <si>
    <t>Кулаков Иван</t>
  </si>
  <si>
    <t>85.00</t>
  </si>
  <si>
    <t>69.30</t>
  </si>
  <si>
    <t>73.00</t>
  </si>
  <si>
    <t>72.40</t>
  </si>
  <si>
    <t>83.30</t>
  </si>
  <si>
    <t>81.10</t>
  </si>
  <si>
    <t>Пономарев Дмитрий</t>
  </si>
  <si>
    <t>95.00</t>
  </si>
  <si>
    <t>58.00</t>
  </si>
  <si>
    <t>Стрекаловских С.К.</t>
  </si>
  <si>
    <t>66.70</t>
  </si>
  <si>
    <t>62.90</t>
  </si>
  <si>
    <t>Барбакова Наталья</t>
  </si>
  <si>
    <t>67.00</t>
  </si>
  <si>
    <t>68.80</t>
  </si>
  <si>
    <t xml:space="preserve"> Рогоза А.А.ВК (Краснодарский край)</t>
  </si>
  <si>
    <t>Вес гири 32 кг. Регламент времени 10 мин.</t>
  </si>
  <si>
    <t xml:space="preserve">                          Весовая категория до 85 кг</t>
  </si>
  <si>
    <t xml:space="preserve">                                                   ПРОТОКОЛ</t>
  </si>
  <si>
    <t xml:space="preserve">                                                       ПРОТОКОЛ</t>
  </si>
  <si>
    <t xml:space="preserve">                                        ТОЛЧОК ДЛИННЫЙ ЦИКЛ</t>
  </si>
  <si>
    <t>1983</t>
  </si>
  <si>
    <t xml:space="preserve">                                        Рывок</t>
  </si>
  <si>
    <t>Кузнецов Данила</t>
  </si>
  <si>
    <t xml:space="preserve">                                   Вессовая категория до 78 кг</t>
  </si>
  <si>
    <t>Побережная Н.А.</t>
  </si>
  <si>
    <t>ЯНАЛ</t>
  </si>
  <si>
    <t xml:space="preserve">Главный секретарь                                          </t>
  </si>
  <si>
    <t>Зам.Главного судьи</t>
  </si>
  <si>
    <t>Танаев Ю.М. ВК (Краснодарский край)</t>
  </si>
  <si>
    <t xml:space="preserve">               Побережная Н.А.ВК (Калужская область)</t>
  </si>
  <si>
    <t xml:space="preserve"> Побережная Н.А.ВК (Калужская область)</t>
  </si>
  <si>
    <t xml:space="preserve">    Побережная Н.А.ВК (Калужская область)</t>
  </si>
  <si>
    <t>Зам.Главного секретаря</t>
  </si>
  <si>
    <t xml:space="preserve">    Танаев Ю.М. ВК (Краснодарский край)</t>
  </si>
  <si>
    <t xml:space="preserve"> Танаев Ю.М. ВК (Краснодарский край)</t>
  </si>
  <si>
    <t>Шматов И.Б.</t>
  </si>
  <si>
    <t>Вес гири 32 кг.Регламент времени 10 мин.</t>
  </si>
  <si>
    <t>89.30</t>
  </si>
  <si>
    <t>93.70</t>
  </si>
  <si>
    <t>90.50</t>
  </si>
  <si>
    <t>91.40</t>
  </si>
  <si>
    <t>97.50</t>
  </si>
  <si>
    <t>83.90</t>
  </si>
  <si>
    <t>84.90</t>
  </si>
  <si>
    <t>84.20</t>
  </si>
  <si>
    <t xml:space="preserve">   И Т О Г О В Ы Й  П Р О Т О К О Л </t>
  </si>
  <si>
    <t>Частихин А.А.</t>
  </si>
  <si>
    <t>Рассказов В.С.</t>
  </si>
  <si>
    <t>Челябинская обл/Р.Башкортостан</t>
  </si>
  <si>
    <t>Эмирасанов Э.К.</t>
  </si>
  <si>
    <t>Побережная Н.А. ВК (Калужская область)</t>
  </si>
  <si>
    <t>Министерство  спорта Республики Крым</t>
  </si>
  <si>
    <t>22-25 сентября 2016 года</t>
  </si>
  <si>
    <t>Республика Крым г.Алушта</t>
  </si>
  <si>
    <t xml:space="preserve"> Эмирасанов Э.К. 1К (Республика Крым)</t>
  </si>
  <si>
    <t>22-25 сентября 2016 г.</t>
  </si>
  <si>
    <t>Министерство спорта Республики Крым</t>
  </si>
  <si>
    <t>Побережная Н.А.ВК (Калужская область)</t>
  </si>
  <si>
    <t>Алтайский край</t>
  </si>
  <si>
    <t>Куликов Илья</t>
  </si>
  <si>
    <t>Тимофеев Валерий</t>
  </si>
  <si>
    <t>самостоятельно</t>
  </si>
  <si>
    <t>Левшина Зоя</t>
  </si>
  <si>
    <t xml:space="preserve">Республика Крым </t>
  </si>
  <si>
    <t>Машкова Дарья</t>
  </si>
  <si>
    <t>Стехов Антон</t>
  </si>
  <si>
    <t>Барбакова Н.А.</t>
  </si>
  <si>
    <t>Макаров Сергей</t>
  </si>
  <si>
    <t>Пянко И.А.</t>
  </si>
  <si>
    <t>Алексанян Давид</t>
  </si>
  <si>
    <t>Смирнов Алексей</t>
  </si>
  <si>
    <t>СЦ</t>
  </si>
  <si>
    <t>Ксенофонтов Артем</t>
  </si>
  <si>
    <t>Королев Игорь</t>
  </si>
  <si>
    <t>Коляков Е.В.</t>
  </si>
  <si>
    <t>Малик Антон</t>
  </si>
  <si>
    <t>Терехов Артур</t>
  </si>
  <si>
    <t>Мещеряков С.С.</t>
  </si>
  <si>
    <t>Мещеряков Сергей</t>
  </si>
  <si>
    <t>Калюбаев В.Н.</t>
  </si>
  <si>
    <t>Рыжков Александр</t>
  </si>
  <si>
    <t xml:space="preserve">          Танаев Ю.М. ВК (Краснодарский край)</t>
  </si>
  <si>
    <t>Хвостов А.В.</t>
  </si>
  <si>
    <t>Кадиров Н.Н</t>
  </si>
  <si>
    <t xml:space="preserve">         Весовая категория до 58 кг</t>
  </si>
  <si>
    <t>Рекорд России-74</t>
  </si>
  <si>
    <t>Рекорд России-80</t>
  </si>
  <si>
    <t xml:space="preserve">                                ТОЛЧОК ДЛИННЫЙ ЦИКЛ</t>
  </si>
  <si>
    <t xml:space="preserve">                   Весовая категория до 68 кг</t>
  </si>
  <si>
    <t>Рекорд России-87</t>
  </si>
  <si>
    <t xml:space="preserve">                                                 ПРОТОКОЛ</t>
  </si>
  <si>
    <t xml:space="preserve">                                    ТОЛЧОК ДЛИННЫЙ ЦИКЛ</t>
  </si>
  <si>
    <t xml:space="preserve">                     Весовая категория до 78 кг</t>
  </si>
  <si>
    <t>Рекорд России-91</t>
  </si>
  <si>
    <t xml:space="preserve">                       Весовая категория до 95 кг</t>
  </si>
  <si>
    <t>Рекорд России-110</t>
  </si>
  <si>
    <t>Гареев Ренат</t>
  </si>
  <si>
    <t>Соколов А.П.</t>
  </si>
  <si>
    <t>Саламатин Марк</t>
  </si>
  <si>
    <t>Карпов Николай</t>
  </si>
  <si>
    <t>Крылова Анастасия</t>
  </si>
  <si>
    <t>Бежко Павел</t>
  </si>
  <si>
    <t>Верещагин С.И.</t>
  </si>
  <si>
    <t>МСУ</t>
  </si>
  <si>
    <t>Лапик Денис</t>
  </si>
  <si>
    <t>Левченко Игорь</t>
  </si>
  <si>
    <t>Швецов А.Д.</t>
  </si>
  <si>
    <t>Топоровский Сергей</t>
  </si>
  <si>
    <t>Чайка А.В.</t>
  </si>
  <si>
    <t>Кудрявцева Ирина</t>
  </si>
  <si>
    <t>Письменный С.Г.</t>
  </si>
  <si>
    <t>Чайка Андрей</t>
  </si>
  <si>
    <t>Каптуров Олег</t>
  </si>
  <si>
    <t>Курохтин И.Л.</t>
  </si>
  <si>
    <t>ПФ</t>
  </si>
  <si>
    <t>Сясин Артем</t>
  </si>
  <si>
    <t>Ростовская обл./Санкт-Петербург</t>
  </si>
  <si>
    <t xml:space="preserve">Региональное отделение общественной организациии ВФГС  в Республике Крым </t>
  </si>
  <si>
    <t>Региональное отделение общественной организации ВФГС в Республике Крым</t>
  </si>
  <si>
    <t xml:space="preserve">Региональное отделение общественной организации  ВФГС в Республике Крым   </t>
  </si>
  <si>
    <t>Зартдинова Надежда</t>
  </si>
  <si>
    <t>Коневец Екатерина</t>
  </si>
  <si>
    <t>Кова Дмитрий</t>
  </si>
  <si>
    <t>Танаев А.Ю.</t>
  </si>
  <si>
    <t>Бурлака Сергей</t>
  </si>
  <si>
    <t>Голиков В.В.</t>
  </si>
  <si>
    <t>Квочкин Андрей</t>
  </si>
  <si>
    <t>Шелип Дмитрий</t>
  </si>
  <si>
    <t xml:space="preserve">               КУБОК РОССИИ ПО ГИРЕВОМУ СПОРТУ</t>
  </si>
  <si>
    <t xml:space="preserve">                         ТОЛЧОК  ДЛИННЫЙ ЦИКЛ</t>
  </si>
  <si>
    <t xml:space="preserve">                       Весовая категория до 63 кг</t>
  </si>
  <si>
    <t xml:space="preserve">         ТОЛЧОК ДЛИННЫЙ ЦИКЛ</t>
  </si>
  <si>
    <t xml:space="preserve">                            Весовая категория до 73 кг</t>
  </si>
  <si>
    <t>Леонов Сергей</t>
  </si>
  <si>
    <t>Кудашев Денис</t>
  </si>
  <si>
    <t>Республика Чувашия</t>
  </si>
  <si>
    <t>Мухачев Иван</t>
  </si>
  <si>
    <t xml:space="preserve">       Вес гири 32 кг. Регламент времени 10 мин.</t>
  </si>
  <si>
    <t xml:space="preserve">     Вес гири 32 кг. Регламент времени 10 мин.</t>
  </si>
  <si>
    <t xml:space="preserve">                                                                                                                                   ПРОТОКОЛ</t>
  </si>
  <si>
    <t xml:space="preserve">                Весовая категория + 95  кг</t>
  </si>
  <si>
    <t xml:space="preserve">  КУБОК РОССИИ ПО ГИРЕВОМУ СПОРТУ</t>
  </si>
  <si>
    <t>Вес гири 24 кг. Регламент времени 10 мин.</t>
  </si>
  <si>
    <t xml:space="preserve">                                          Рывок</t>
  </si>
  <si>
    <t>Рекорд России-192</t>
  </si>
  <si>
    <t>Весовая категория до 63 кг</t>
  </si>
  <si>
    <t xml:space="preserve">                     Танаев Ю.М. ВК (Краснодарский край)</t>
  </si>
  <si>
    <t xml:space="preserve">              Побережная Н.А.ВК (Калужская область)</t>
  </si>
  <si>
    <t xml:space="preserve">         Весовая категория до 68 кг</t>
  </si>
  <si>
    <t xml:space="preserve">                                            Рывок</t>
  </si>
  <si>
    <t xml:space="preserve">     Побережная Н.А.ВК (Калужская область)</t>
  </si>
  <si>
    <t>Весовая категория до + 68 кг</t>
  </si>
  <si>
    <t xml:space="preserve">                                                                ДВОЕБОРЬЕ</t>
  </si>
  <si>
    <t xml:space="preserve">        Рогоза А.А.ВК (Краснодарский край)</t>
  </si>
  <si>
    <t xml:space="preserve"> ПРОТОКОЛ</t>
  </si>
  <si>
    <t xml:space="preserve">   КУБОК РОССИИ ПО ГИРЕВОМУ СПОРТУ</t>
  </si>
  <si>
    <t xml:space="preserve">                                                    ДВОЕБОРЬЕ</t>
  </si>
  <si>
    <t xml:space="preserve">                                       Вессовая категория до 63 кг</t>
  </si>
  <si>
    <t xml:space="preserve">                           Вес гири 32 кг.Регламент времени 10 мин.</t>
  </si>
  <si>
    <t xml:space="preserve">                                       Вессовая категория до 68 кг</t>
  </si>
  <si>
    <t xml:space="preserve">            ПРОТОКОЛ</t>
  </si>
  <si>
    <t xml:space="preserve">                      ПРОТОКОЛ</t>
  </si>
  <si>
    <t xml:space="preserve">                                                                    ДВОЕБОРЬЕ</t>
  </si>
  <si>
    <t xml:space="preserve">                                          Вес гири 32 кг.Регламент времени 10 мин.</t>
  </si>
  <si>
    <t xml:space="preserve">                                                       Вессовая категория до 73 кг</t>
  </si>
  <si>
    <t xml:space="preserve">         ПРОТОКОЛ</t>
  </si>
  <si>
    <t xml:space="preserve">                        Вес гири 32 кг.Регламент времени 10 мин.</t>
  </si>
  <si>
    <t xml:space="preserve">             ПРОТОКОЛ</t>
  </si>
  <si>
    <t xml:space="preserve">                                            Вессовая категория до 85 кг</t>
  </si>
  <si>
    <t xml:space="preserve">                                Вес гири 32 кг.Регламент времени 10 мин.</t>
  </si>
  <si>
    <t xml:space="preserve">                                                          ДВОЕБОРЬЕ</t>
  </si>
  <si>
    <t xml:space="preserve">                   ПРОТОКОЛ</t>
  </si>
  <si>
    <t xml:space="preserve">                  КУБОК РОССИИ ПО ГИРЕВОМУ СПОРТУ</t>
  </si>
  <si>
    <t xml:space="preserve">                                                Вессовая категория до 95 кг</t>
  </si>
  <si>
    <t xml:space="preserve">                                   Вес гири 32 кг.Регламент времени 10 мин.</t>
  </si>
  <si>
    <t xml:space="preserve">                     КУБОК РОССИИ ПО ГИРЕВОМУ СПОРТУ</t>
  </si>
  <si>
    <t xml:space="preserve">                                                               ДВОЕБОРЬЕ</t>
  </si>
  <si>
    <t xml:space="preserve">                                                   Вессовая категория + 95 кг</t>
  </si>
  <si>
    <t xml:space="preserve">                                    Вес гири 32 кг.Регламент времени 10 мин.</t>
  </si>
  <si>
    <t>25 сентября 2016 года</t>
  </si>
  <si>
    <t xml:space="preserve">        КУБОК РОССИИ ПО ГИРЕВОМУ СПОРТУ</t>
  </si>
  <si>
    <t xml:space="preserve">      Эстафета (классический толчок)</t>
  </si>
  <si>
    <t xml:space="preserve">       Вес гири 32 кг.Регламент времени 5*3 мин.</t>
  </si>
  <si>
    <t xml:space="preserve">          КУБОК РОССИИ ПО ГИРЕВОМУ СПОРТУ</t>
  </si>
  <si>
    <t xml:space="preserve">            Вес гири 32 кг.Регламент времени 5*3 мин.</t>
  </si>
  <si>
    <t>68+</t>
  </si>
  <si>
    <t>95+</t>
  </si>
  <si>
    <t>МЕСТО</t>
  </si>
  <si>
    <t>Рогоза А.А. ВК (Краснодарский край)</t>
  </si>
  <si>
    <t xml:space="preserve">       Мартьянов А.В.ВК (г.Тюменская область)</t>
  </si>
  <si>
    <t xml:space="preserve">     Шванев В.Б. ВК (г.Смоленская область)</t>
  </si>
  <si>
    <t xml:space="preserve">   Расказов В.С. ВК (г.Липецкая область)</t>
  </si>
  <si>
    <t xml:space="preserve">    Гоголев М.Н. ВК (Ярославская область)</t>
  </si>
  <si>
    <t xml:space="preserve"> Аппеляционное жюри:</t>
  </si>
  <si>
    <t>Ильин Антон</t>
  </si>
  <si>
    <t>Владимирская область</t>
  </si>
  <si>
    <t>Копыльцова Инесса</t>
  </si>
  <si>
    <t>Бенидзе Джони</t>
  </si>
  <si>
    <t>Яременко Ольга</t>
  </si>
  <si>
    <t>Васильева Александра</t>
  </si>
  <si>
    <t xml:space="preserve">Филиппов Александр </t>
  </si>
  <si>
    <t>Андрианов Богдан</t>
  </si>
  <si>
    <t>Петрожицкий Дмитрий</t>
  </si>
  <si>
    <t>Воропаев В.И.</t>
  </si>
  <si>
    <t>Частихин Алексей</t>
  </si>
  <si>
    <t>Кораблин Олег</t>
  </si>
  <si>
    <t>Хорошилов А.А.</t>
  </si>
  <si>
    <t>Портнов Иван</t>
  </si>
  <si>
    <t>Тихонов Д.В.</t>
  </si>
  <si>
    <t>Минаева Галина</t>
  </si>
  <si>
    <t>ЦСКА</t>
  </si>
  <si>
    <t>Ветров Денис</t>
  </si>
  <si>
    <t>Данилов Андрей</t>
  </si>
  <si>
    <t>Воротнюк Никита</t>
  </si>
  <si>
    <t>Турищев Д.В.</t>
  </si>
  <si>
    <t>Кадиров Н.Н.</t>
  </si>
  <si>
    <t>Ходунова Ирина</t>
  </si>
  <si>
    <t>Чалая Татьяна</t>
  </si>
  <si>
    <t>Шванев В.Б.Новиков А.С.</t>
  </si>
  <si>
    <t>Иванова Алиса</t>
  </si>
  <si>
    <t>Брызгалова Мая</t>
  </si>
  <si>
    <t>Винокуров Василий</t>
  </si>
  <si>
    <t>Попов Афанасий</t>
  </si>
  <si>
    <t>Кузнецов Андрей</t>
  </si>
  <si>
    <t>Енедеров Дмитрий</t>
  </si>
  <si>
    <t>Малинников Евгений</t>
  </si>
  <si>
    <t>Леонтьев Олег</t>
  </si>
  <si>
    <t>Соловьев Сергей</t>
  </si>
  <si>
    <t>Кутикова Марина</t>
  </si>
  <si>
    <t xml:space="preserve">Брагин В.М. </t>
  </si>
  <si>
    <t>Топоров Александр</t>
  </si>
  <si>
    <t xml:space="preserve"> Макаричев С.С.</t>
  </si>
  <si>
    <t>Пастухов И.В. Добровольский А.С.</t>
  </si>
  <si>
    <t>Баландин Сергей</t>
  </si>
  <si>
    <t>Махненко А.И.</t>
  </si>
  <si>
    <t>г.Санкт-Петербург\Омская обл.</t>
  </si>
  <si>
    <t>Рысник Сергей</t>
  </si>
  <si>
    <t>Омская боласть</t>
  </si>
  <si>
    <t>Женихов Юрий</t>
  </si>
  <si>
    <t>Оренбургская область</t>
  </si>
  <si>
    <t>Булатасов Эдуард</t>
  </si>
  <si>
    <t>Баранов В.В.</t>
  </si>
  <si>
    <t>Стаханов Валентин</t>
  </si>
  <si>
    <t>Заварзин Павел</t>
  </si>
  <si>
    <t>Ерохин А.В.</t>
  </si>
  <si>
    <t>Ковальчук Александр</t>
  </si>
  <si>
    <t>Новосибирская область</t>
  </si>
  <si>
    <t>Товарково</t>
  </si>
  <si>
    <t>ДЮСШ "Губерния"</t>
  </si>
  <si>
    <t>Рекорд России-83</t>
  </si>
  <si>
    <t>Рекорд России-190</t>
  </si>
  <si>
    <t>Рекорд России-183</t>
  </si>
  <si>
    <t>234.5</t>
  </si>
  <si>
    <t>236.5</t>
  </si>
  <si>
    <t>Рекорд России-275</t>
  </si>
  <si>
    <t>Рекорд России-166</t>
  </si>
  <si>
    <t>60.60</t>
  </si>
  <si>
    <t>61.50</t>
  </si>
  <si>
    <t>62.10</t>
  </si>
  <si>
    <t>65.80</t>
  </si>
  <si>
    <t>67.90</t>
  </si>
  <si>
    <t>67.70</t>
  </si>
  <si>
    <t>67.20</t>
  </si>
  <si>
    <t>Савинов Роман</t>
  </si>
  <si>
    <t>65.00</t>
  </si>
  <si>
    <t>66.9</t>
  </si>
  <si>
    <t>Миронов Александр</t>
  </si>
  <si>
    <t>77.70</t>
  </si>
  <si>
    <t>Нестеренко Д.В.</t>
  </si>
  <si>
    <t>Селиверстов Семен</t>
  </si>
  <si>
    <t>77.30</t>
  </si>
  <si>
    <t>76.50</t>
  </si>
  <si>
    <t>77.90</t>
  </si>
  <si>
    <t>75.90</t>
  </si>
  <si>
    <t>77.80</t>
  </si>
  <si>
    <t>72.20</t>
  </si>
  <si>
    <t>72.90</t>
  </si>
  <si>
    <t>71.80</t>
  </si>
  <si>
    <t>82.40</t>
  </si>
  <si>
    <t>84.70</t>
  </si>
  <si>
    <t>Гайнцев Дмитрий</t>
  </si>
  <si>
    <t>83.70</t>
  </si>
  <si>
    <t>82.30</t>
  </si>
  <si>
    <t>84.10</t>
  </si>
  <si>
    <t>84.80</t>
  </si>
  <si>
    <t>83.80</t>
  </si>
  <si>
    <t>82.50</t>
  </si>
  <si>
    <t>Атом</t>
  </si>
  <si>
    <t>94.80</t>
  </si>
  <si>
    <t>90.70</t>
  </si>
  <si>
    <t>94.10</t>
  </si>
  <si>
    <t>88.30</t>
  </si>
  <si>
    <t>93.20</t>
  </si>
  <si>
    <t>101.20</t>
  </si>
  <si>
    <t>106.50</t>
  </si>
  <si>
    <t>97.10</t>
  </si>
  <si>
    <t>95.60</t>
  </si>
  <si>
    <t>96.50</t>
  </si>
  <si>
    <t>98.80</t>
  </si>
  <si>
    <t>57.70</t>
  </si>
  <si>
    <t>57.10</t>
  </si>
  <si>
    <t>56.20</t>
  </si>
  <si>
    <t>Абраменко Дарья</t>
  </si>
  <si>
    <t>54.10</t>
  </si>
  <si>
    <t>55.90</t>
  </si>
  <si>
    <t>57.40</t>
  </si>
  <si>
    <t>56.90</t>
  </si>
  <si>
    <t>56.60</t>
  </si>
  <si>
    <t>57.90</t>
  </si>
  <si>
    <t>61.00</t>
  </si>
  <si>
    <t>62.30</t>
  </si>
  <si>
    <t>61.60</t>
  </si>
  <si>
    <t>62.80</t>
  </si>
  <si>
    <t>65.70</t>
  </si>
  <si>
    <t>59.40</t>
  </si>
  <si>
    <t xml:space="preserve">Лащенина Елена </t>
  </si>
  <si>
    <t>г.Санкт-Петербург.</t>
  </si>
  <si>
    <t>Чмыхало Н.А.Хвостов А.В.</t>
  </si>
  <si>
    <t>71.10</t>
  </si>
  <si>
    <t>88.60</t>
  </si>
  <si>
    <t>Иваненко Татьяна</t>
  </si>
  <si>
    <t>117.60</t>
  </si>
  <si>
    <t>84.60</t>
  </si>
  <si>
    <t>77.10</t>
  </si>
  <si>
    <t>111.10</t>
  </si>
  <si>
    <t>76.10</t>
  </si>
  <si>
    <t>Кириллов С.А.Коляков Е.</t>
  </si>
  <si>
    <t>Чмыхало Н.А.Кирилов С.А.</t>
  </si>
  <si>
    <t>Кириллов С.А.Бирюков С.Н.Сотников Е.С.</t>
  </si>
  <si>
    <t>Кирилов С.А.Петров М.В.</t>
  </si>
  <si>
    <t>Фадеев А.С.Семенов А.Н.</t>
  </si>
  <si>
    <t>МС+</t>
  </si>
  <si>
    <t>МСМК+</t>
  </si>
  <si>
    <t>Потапов С.Г.</t>
  </si>
  <si>
    <t>Иванов З.П.</t>
  </si>
  <si>
    <t>Полетаев Н.И.</t>
  </si>
  <si>
    <t>Кемеровская область</t>
  </si>
  <si>
    <t>КМС +</t>
  </si>
  <si>
    <t>Судья информатор</t>
  </si>
  <si>
    <t>Рапова Е.В.</t>
  </si>
  <si>
    <t>Павлов С.С.</t>
  </si>
  <si>
    <t>Курганских Н.А.</t>
  </si>
  <si>
    <t>Шевелев Д.Н.</t>
  </si>
  <si>
    <t>Опшин В.Г.</t>
  </si>
  <si>
    <t>Гуров В.А,</t>
  </si>
  <si>
    <t>Бежко П.В.</t>
  </si>
  <si>
    <t>Гарюк Ю.И.</t>
  </si>
  <si>
    <t>Полищук Н.В.</t>
  </si>
  <si>
    <t>Кузменко Т.Н.</t>
  </si>
  <si>
    <t>Могутов С.А.</t>
  </si>
  <si>
    <t>КМС+</t>
  </si>
  <si>
    <t>Тихонов Д.В.Латыпов Е.А.</t>
  </si>
  <si>
    <t xml:space="preserve">КМС </t>
  </si>
  <si>
    <t>Фоменко Александр</t>
  </si>
  <si>
    <t>КОМАНДА : Ростовская область</t>
  </si>
  <si>
    <t>КОМАНДА : г. Санкт-Петербург</t>
  </si>
  <si>
    <t>КОМАНДА: Краснодарский край</t>
  </si>
  <si>
    <t>Кирилов С.А.Огарев В.Я.</t>
  </si>
  <si>
    <t>Рыжков Антон</t>
  </si>
  <si>
    <t>Кирилов С.А.Степанов В.И.</t>
  </si>
  <si>
    <t>20</t>
  </si>
  <si>
    <t>16</t>
  </si>
  <si>
    <t>15</t>
  </si>
  <si>
    <t>13</t>
  </si>
  <si>
    <t>12</t>
  </si>
  <si>
    <t>18</t>
  </si>
  <si>
    <t>14</t>
  </si>
  <si>
    <t>10</t>
  </si>
  <si>
    <t>Толстов С.Б. Даричев Е.Н.</t>
  </si>
  <si>
    <t>снят врачем</t>
  </si>
  <si>
    <t>Филлипов Александр</t>
  </si>
  <si>
    <t>97.100</t>
  </si>
  <si>
    <t>9</t>
  </si>
  <si>
    <t>Сычев В.К.Полищук В.В.Бакум К.Е.</t>
  </si>
  <si>
    <t>Браташов Д.А.Бутыч В.В.</t>
  </si>
  <si>
    <t>Шанин А.С.Кирилов С.А.</t>
  </si>
  <si>
    <t>Установлен Рекорд России  Яременко Ольга-200 подьемов</t>
  </si>
  <si>
    <t>Косьяненко С.И. Абдулин А.П.</t>
  </si>
  <si>
    <t>Мартьянов А.В. Алтухов Д.В.</t>
  </si>
  <si>
    <t>Денисов И.Н. Лихачев В.А.</t>
  </si>
  <si>
    <t>Фадеев А.С. Алферова В.И.</t>
  </si>
  <si>
    <t>Рассадин А.А. Барсуков А.П.</t>
  </si>
  <si>
    <t>Курохтин И.А. Склема Д.С.</t>
  </si>
  <si>
    <t>Шванев В.Б. Мармазов С.В.</t>
  </si>
  <si>
    <t>Гоголев М.Н. Кобзев М.А.</t>
  </si>
  <si>
    <t>Ерохин А.В. Силиверстов С.В.</t>
  </si>
  <si>
    <t>Полещук В.В. Рябков А.И.</t>
  </si>
  <si>
    <t>Леонов С.Т. Рассадин А.А.</t>
  </si>
  <si>
    <t>Ташланов И.С. Нестеренко Д.В.</t>
  </si>
  <si>
    <t>Елисеев В.С. Переверзев Н.И.</t>
  </si>
  <si>
    <t>Курохтин И.А. Сясин М.Ю.</t>
  </si>
  <si>
    <t>Кириллов С.А. Коляков Е.В.</t>
  </si>
  <si>
    <t>Толстов С.Б. Бутыч В.В. Блохин И.А.</t>
  </si>
  <si>
    <t>Чмыхало Н.А. Кирилов С.А.</t>
  </si>
  <si>
    <t>Леонов С.Т. Рассадин А.А. Барсуков А.П.</t>
  </si>
  <si>
    <t>Дмитриев А.Г. Денисов И.Н.</t>
  </si>
  <si>
    <t>Медведев А.А. Пуякин А.П.</t>
  </si>
  <si>
    <t>Пастухов И.В.  Добровольский А.С.</t>
  </si>
  <si>
    <t>Федоров О.Н.  Глинкин Б.Н.</t>
  </si>
  <si>
    <t>Кириллов С.А. Бирюков С.Н .Сотников Е.С.</t>
  </si>
  <si>
    <t>65.90</t>
  </si>
  <si>
    <t>Бельтюгов А.П.Муханова Т.В.</t>
  </si>
  <si>
    <t>Деркачев Александр</t>
  </si>
  <si>
    <t>Малик А.Ж.</t>
  </si>
  <si>
    <t>60.10</t>
  </si>
  <si>
    <t>Алферова В.Я. Нестеренко Д.В.</t>
  </si>
  <si>
    <t>67.80</t>
  </si>
  <si>
    <t>Касьяненко С.И.</t>
  </si>
  <si>
    <t>72.80</t>
  </si>
  <si>
    <t>Тюменская область/Р.Бурятия</t>
  </si>
  <si>
    <t>Варлаков Николай</t>
  </si>
  <si>
    <t>72.70</t>
  </si>
  <si>
    <t>Калмыков Евгений</t>
  </si>
  <si>
    <t>70.60</t>
  </si>
  <si>
    <t>Змирасанов Э.К.</t>
  </si>
  <si>
    <t>72.60</t>
  </si>
  <si>
    <t>70.70</t>
  </si>
  <si>
    <t>76.30</t>
  </si>
  <si>
    <t>77.50</t>
  </si>
  <si>
    <t>77.60</t>
  </si>
  <si>
    <t>Малютин Б.В.Гнатюк Н.В.</t>
  </si>
  <si>
    <t>77.40</t>
  </si>
  <si>
    <t>Черкашин Иван</t>
  </si>
  <si>
    <t>Тимофеев Н.А.</t>
  </si>
  <si>
    <t>Морозов Максим</t>
  </si>
  <si>
    <t>Шемяякин О.Л.</t>
  </si>
  <si>
    <t>Полигенько Сергей</t>
  </si>
  <si>
    <t>74.70</t>
  </si>
  <si>
    <t>Никитин Геннадий</t>
  </si>
  <si>
    <t xml:space="preserve">                   Рогоза А.А.ВК (Краснодарский край)</t>
  </si>
  <si>
    <t xml:space="preserve">Курохтин И.А. </t>
  </si>
  <si>
    <t>Исрапилов Ш.К.</t>
  </si>
  <si>
    <t>55.70</t>
  </si>
  <si>
    <t>Стефанин Иван</t>
  </si>
  <si>
    <t>Чувачев С.В.</t>
  </si>
  <si>
    <t xml:space="preserve">                        Рогоза А.А.ВК (Краснодарский край)</t>
  </si>
  <si>
    <t xml:space="preserve">            Рогоза А.А.ВК (Краснодарский край)</t>
  </si>
  <si>
    <t xml:space="preserve">          Рогоза А.А.ВК (Краснодарский край)</t>
  </si>
  <si>
    <t xml:space="preserve">    Эмирасанов Э.К. 1К (Республика крым)</t>
  </si>
  <si>
    <t>Гусейнов Рамазан</t>
  </si>
  <si>
    <t>Танаев А.Ю.Танаев Ю.М.</t>
  </si>
  <si>
    <t>Полищук Антон</t>
  </si>
  <si>
    <t>Герасимов Виктор</t>
  </si>
  <si>
    <t>71.40</t>
  </si>
  <si>
    <t>Меметов Энвер</t>
  </si>
  <si>
    <t>Эмирсанов Э.К.</t>
  </si>
  <si>
    <t>Денисов Антон</t>
  </si>
  <si>
    <t>Коляков И.В.</t>
  </si>
  <si>
    <t>Установлен Рекорд России 167 подьемов команда г.Санкт-Петербурга</t>
  </si>
  <si>
    <t>л</t>
  </si>
  <si>
    <t>Кузьменко Татьяна</t>
  </si>
  <si>
    <t>Карнаухова Светлана</t>
  </si>
  <si>
    <t>Стреколовских Анжелика</t>
  </si>
  <si>
    <t>Андреев В.Л.Жилин А.В.Павлов С.П.</t>
  </si>
  <si>
    <t>Плесовских Евгений</t>
  </si>
  <si>
    <t>Айтдбаев И.Н.</t>
  </si>
  <si>
    <t>Мартьянов А.В.Алтухов Д.В.</t>
  </si>
  <si>
    <t xml:space="preserve"> Лихачев В.А.</t>
  </si>
  <si>
    <t>Верещагин С.И.Трофимов М.А.</t>
  </si>
  <si>
    <t>Полещук В.В.Рябков А.И.</t>
  </si>
  <si>
    <t>Денисов И.Н. Нестеренко Д.В.</t>
  </si>
  <si>
    <t>Максимов А.В. ВК (Вологодская область)</t>
  </si>
  <si>
    <t xml:space="preserve">         Танаев Ю.М. ВК (Краснодарский край)</t>
  </si>
  <si>
    <t>Голиков В.В. Желтов А.А.</t>
  </si>
  <si>
    <t xml:space="preserve">                                              ДВОЕБОРЬЕ</t>
  </si>
  <si>
    <t xml:space="preserve">                                           ДВОЕБОРЬЕ</t>
  </si>
  <si>
    <t>г.Севастополь</t>
  </si>
  <si>
    <t>Егоров И.А.</t>
  </si>
  <si>
    <t>Ханов Дмитрий</t>
  </si>
  <si>
    <t>ОДЮСШ</t>
  </si>
  <si>
    <t>Денисов И.Н.Куликов В.В.</t>
  </si>
  <si>
    <t>80.70</t>
  </si>
  <si>
    <t>81.60</t>
  </si>
  <si>
    <t>Кивоенко Евгений</t>
  </si>
  <si>
    <t>Дедюхин И.В.</t>
  </si>
  <si>
    <t>84.50</t>
  </si>
  <si>
    <t>83.40</t>
  </si>
  <si>
    <t>87.20</t>
  </si>
  <si>
    <t>91.10</t>
  </si>
  <si>
    <t>94.20</t>
  </si>
  <si>
    <t>89.40</t>
  </si>
  <si>
    <t>Кочергин Юрий</t>
  </si>
  <si>
    <t>94.60</t>
  </si>
  <si>
    <t>Чмыхало Н.А.Морозов В.А.Бутенко А.А.</t>
  </si>
  <si>
    <t>95.30</t>
  </si>
  <si>
    <t>Янголенко Павел</t>
  </si>
  <si>
    <t>123.10</t>
  </si>
  <si>
    <t>ПолянскийВ.С. Чепуштанов И.В.</t>
  </si>
  <si>
    <t>146.00</t>
  </si>
  <si>
    <t>101.70</t>
  </si>
  <si>
    <t>Тихонов Д.В. Латыпов Е.А.</t>
  </si>
  <si>
    <t>Количество регионов-43</t>
  </si>
  <si>
    <t>Количество участников-210</t>
  </si>
  <si>
    <t>Политаев Н.И. 1К ( Республика Крым)</t>
  </si>
  <si>
    <t>Кузьменко Т.Н. 1К (Республика Крым)</t>
  </si>
  <si>
    <t>Черкашин Дмитрий</t>
  </si>
  <si>
    <t>Афанасьев Виталий</t>
  </si>
  <si>
    <t>Суховей А.Б.</t>
  </si>
  <si>
    <t>Ткачев В.А.</t>
  </si>
  <si>
    <t>Саратовская Область</t>
  </si>
  <si>
    <t>Пятыров Антон</t>
  </si>
  <si>
    <t>Ковалевский А.А.</t>
  </si>
  <si>
    <t>Липецкая Область</t>
  </si>
  <si>
    <t>Новиков И.В.</t>
  </si>
  <si>
    <t>92.50</t>
  </si>
  <si>
    <t>101.30</t>
  </si>
  <si>
    <t>98.40</t>
  </si>
  <si>
    <t>99.10</t>
  </si>
  <si>
    <t>96.40</t>
  </si>
  <si>
    <t>83.20</t>
  </si>
  <si>
    <t>Республика Башкортостан</t>
  </si>
  <si>
    <t xml:space="preserve"> Эмирасанов Э.К. ВК (Республика Крым)</t>
  </si>
  <si>
    <t xml:space="preserve">                             Побережная Н.А.ВК (Калужская область)</t>
  </si>
  <si>
    <t xml:space="preserve">                  Эмирасанов Э.К. ВК (Республика Крым)</t>
  </si>
  <si>
    <t>КОМАНДА: Краснодарский край-2</t>
  </si>
  <si>
    <t>Эмирасанов Э.К. ВК (Республика крым)</t>
  </si>
  <si>
    <t xml:space="preserve">        Эмирасанов Э.К. ВК (Республика Крым)</t>
  </si>
  <si>
    <t xml:space="preserve">               Рогоза А.А.ВК (Краснодарский край)</t>
  </si>
  <si>
    <t>Оценка</t>
  </si>
  <si>
    <t>Список судей на Кубок России по гиревому спорту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</si>
</sst>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40">
    <font>
      <sz val="10"/>
      <name val="Arial Cyr"/>
      <charset val="204"/>
    </font>
    <font>
      <sz val="10"/>
      <name val="Arial Cyr"/>
      <charset val="204"/>
    </font>
    <font>
      <i/>
      <sz val="8"/>
      <name val="Arial Cyr"/>
      <charset val="204"/>
    </font>
    <font>
      <sz val="8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0"/>
      <name val="Arial Cyr"/>
      <family val="2"/>
      <charset val="204"/>
    </font>
    <font>
      <sz val="20"/>
      <name val="Arial Cyr"/>
      <charset val="204"/>
    </font>
    <font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color indexed="10"/>
      <name val="Arial Cyr"/>
      <charset val="204"/>
    </font>
    <font>
      <sz val="9"/>
      <name val="Arial Cyr"/>
      <charset val="204"/>
    </font>
    <font>
      <sz val="10"/>
      <name val="Times New Roman"/>
      <family val="1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8"/>
      <name val="Arial Cyr"/>
      <charset val="204"/>
    </font>
    <font>
      <b/>
      <i/>
      <sz val="8"/>
      <name val="Arial Cyr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b/>
      <i/>
      <sz val="10"/>
      <name val="Arial"/>
      <family val="2"/>
      <charset val="204"/>
    </font>
    <font>
      <b/>
      <sz val="9"/>
      <name val="Arial Cyr"/>
      <charset val="204"/>
    </font>
    <font>
      <b/>
      <i/>
      <sz val="12"/>
      <name val="Arial Cyr"/>
      <charset val="204"/>
    </font>
    <font>
      <sz val="14"/>
      <name val="Arial Cyr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sz val="14"/>
      <name val="Arial"/>
      <family val="2"/>
      <charset val="204"/>
    </font>
    <font>
      <b/>
      <i/>
      <sz val="12"/>
      <name val="Arial"/>
      <family val="2"/>
      <charset val="204"/>
    </font>
    <font>
      <b/>
      <sz val="28"/>
      <name val="Arial"/>
      <family val="2"/>
      <charset val="204"/>
    </font>
    <font>
      <sz val="28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6" fillId="0" borderId="0"/>
  </cellStyleXfs>
  <cellXfs count="868">
    <xf numFmtId="0" fontId="0" fillId="0" borderId="0" xfId="0"/>
    <xf numFmtId="0" fontId="0" fillId="0" borderId="0" xfId="0" applyAlignment="1"/>
    <xf numFmtId="0" fontId="0" fillId="0" borderId="0" xfId="0" applyBorder="1"/>
    <xf numFmtId="0" fontId="0" fillId="0" borderId="0" xfId="0" applyBorder="1" applyAlignme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Font="1" applyBorder="1" applyAlignment="1"/>
    <xf numFmtId="0" fontId="0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/>
    <xf numFmtId="0" fontId="10" fillId="0" borderId="0" xfId="0" applyFont="1" applyBorder="1"/>
    <xf numFmtId="0" fontId="8" fillId="0" borderId="0" xfId="0" applyFont="1" applyBorder="1" applyAlignment="1"/>
    <xf numFmtId="0" fontId="1" fillId="2" borderId="0" xfId="0" applyFont="1" applyFill="1" applyBorder="1" applyAlignment="1">
      <alignment horizontal="left" vertical="center"/>
    </xf>
    <xf numFmtId="0" fontId="1" fillId="0" borderId="0" xfId="0" applyNumberFormat="1" applyFont="1" applyBorder="1" applyAlignment="1">
      <alignment horizontal="center" vertical="center" shrinkToFit="1"/>
    </xf>
    <xf numFmtId="0" fontId="5" fillId="0" borderId="0" xfId="0" applyFont="1" applyBorder="1" applyAlignment="1">
      <alignment horizontal="right"/>
    </xf>
    <xf numFmtId="0" fontId="8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/>
    <xf numFmtId="2" fontId="1" fillId="2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0" fontId="1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left" vertical="center" wrapText="1" shrinkToFit="1"/>
    </xf>
    <xf numFmtId="2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2" applyNumberFormat="1" applyFont="1" applyBorder="1" applyAlignment="1">
      <alignment horizontal="center"/>
    </xf>
    <xf numFmtId="0" fontId="12" fillId="2" borderId="0" xfId="0" applyFont="1" applyFill="1" applyBorder="1" applyAlignment="1"/>
    <xf numFmtId="0" fontId="12" fillId="0" borderId="0" xfId="0" applyNumberFormat="1" applyFont="1" applyBorder="1" applyAlignment="1">
      <alignment horizontal="center" vertical="center" shrinkToFit="1"/>
    </xf>
    <xf numFmtId="2" fontId="9" fillId="0" borderId="0" xfId="0" applyNumberFormat="1" applyFont="1" applyBorder="1"/>
    <xf numFmtId="0" fontId="11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14" fillId="0" borderId="0" xfId="0" applyFont="1"/>
    <xf numFmtId="164" fontId="0" fillId="0" borderId="0" xfId="0" applyNumberFormat="1" applyFont="1"/>
    <xf numFmtId="165" fontId="0" fillId="0" borderId="0" xfId="0" applyNumberFormat="1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5" fillId="0" borderId="0" xfId="0" applyFont="1" applyAlignment="1"/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/>
    </xf>
    <xf numFmtId="0" fontId="16" fillId="0" borderId="1" xfId="0" applyFont="1" applyBorder="1"/>
    <xf numFmtId="0" fontId="0" fillId="0" borderId="0" xfId="0" applyFont="1" applyBorder="1"/>
    <xf numFmtId="0" fontId="5" fillId="0" borderId="0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5" fillId="0" borderId="0" xfId="0" applyFont="1" applyAlignment="1"/>
    <xf numFmtId="0" fontId="5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left" wrapText="1"/>
    </xf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/>
    <xf numFmtId="0" fontId="22" fillId="0" borderId="0" xfId="0" applyFont="1"/>
    <xf numFmtId="0" fontId="22" fillId="0" borderId="0" xfId="0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Border="1"/>
    <xf numFmtId="0" fontId="22" fillId="0" borderId="0" xfId="0" applyFont="1" applyBorder="1"/>
    <xf numFmtId="0" fontId="3" fillId="0" borderId="0" xfId="0" applyFont="1" applyBorder="1" applyAlignment="1">
      <alignment horizontal="center"/>
    </xf>
    <xf numFmtId="0" fontId="13" fillId="0" borderId="0" xfId="0" applyFont="1" applyAlignment="1"/>
    <xf numFmtId="0" fontId="13" fillId="0" borderId="0" xfId="0" applyFont="1" applyBorder="1"/>
    <xf numFmtId="0" fontId="27" fillId="0" borderId="0" xfId="0" applyFont="1" applyBorder="1"/>
    <xf numFmtId="0" fontId="13" fillId="0" borderId="0" xfId="0" applyFont="1"/>
    <xf numFmtId="0" fontId="28" fillId="0" borderId="0" xfId="3" applyFont="1" applyBorder="1" applyAlignment="1"/>
    <xf numFmtId="0" fontId="13" fillId="2" borderId="0" xfId="0" applyFont="1" applyFill="1" applyAlignment="1"/>
    <xf numFmtId="0" fontId="28" fillId="0" borderId="0" xfId="0" applyFont="1" applyAlignment="1"/>
    <xf numFmtId="0" fontId="13" fillId="0" borderId="0" xfId="0" applyFont="1" applyAlignment="1">
      <alignment horizontal="left"/>
    </xf>
    <xf numFmtId="0" fontId="3" fillId="0" borderId="0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0" xfId="0" applyFont="1" applyAlignment="1"/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0" xfId="0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wrapText="1"/>
    </xf>
    <xf numFmtId="0" fontId="0" fillId="0" borderId="0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 applyAlignment="1">
      <alignment wrapText="1"/>
    </xf>
    <xf numFmtId="0" fontId="9" fillId="0" borderId="1" xfId="0" applyFont="1" applyBorder="1" applyAlignment="1"/>
    <xf numFmtId="1" fontId="9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/>
    <xf numFmtId="0" fontId="9" fillId="0" borderId="9" xfId="0" applyFont="1" applyBorder="1" applyAlignment="1">
      <alignment horizontal="center"/>
    </xf>
    <xf numFmtId="0" fontId="9" fillId="0" borderId="1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/>
    <xf numFmtId="0" fontId="9" fillId="2" borderId="7" xfId="0" applyFont="1" applyFill="1" applyBorder="1" applyAlignment="1"/>
    <xf numFmtId="0" fontId="0" fillId="0" borderId="0" xfId="0" applyAlignment="1"/>
    <xf numFmtId="0" fontId="5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0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/>
    <xf numFmtId="0" fontId="21" fillId="0" borderId="1" xfId="0" applyFont="1" applyBorder="1" applyAlignment="1">
      <alignment horizontal="center"/>
    </xf>
    <xf numFmtId="0" fontId="32" fillId="0" borderId="0" xfId="0" applyFont="1" applyBorder="1" applyAlignment="1">
      <alignment horizontal="left" wrapText="1"/>
    </xf>
    <xf numFmtId="0" fontId="32" fillId="0" borderId="0" xfId="0" applyFont="1" applyAlignment="1">
      <alignment horizontal="left" wrapText="1"/>
    </xf>
    <xf numFmtId="0" fontId="24" fillId="0" borderId="0" xfId="0" applyFont="1" applyBorder="1" applyAlignment="1">
      <alignment horizontal="center" wrapText="1"/>
    </xf>
    <xf numFmtId="0" fontId="22" fillId="0" borderId="0" xfId="0" applyFont="1" applyBorder="1" applyAlignment="1">
      <alignment horizontal="center" vertical="center" wrapText="1"/>
    </xf>
    <xf numFmtId="0" fontId="22" fillId="2" borderId="7" xfId="0" applyFont="1" applyFill="1" applyBorder="1" applyAlignment="1"/>
    <xf numFmtId="0" fontId="22" fillId="0" borderId="1" xfId="0" applyFont="1" applyBorder="1" applyAlignment="1"/>
    <xf numFmtId="0" fontId="22" fillId="0" borderId="9" xfId="0" applyFont="1" applyBorder="1" applyAlignment="1">
      <alignment horizontal="center"/>
    </xf>
    <xf numFmtId="0" fontId="22" fillId="0" borderId="7" xfId="0" applyFont="1" applyBorder="1" applyAlignment="1"/>
    <xf numFmtId="0" fontId="0" fillId="0" borderId="0" xfId="0" applyFont="1" applyBorder="1" applyAlignment="1">
      <alignment horizontal="center" wrapText="1"/>
    </xf>
    <xf numFmtId="0" fontId="5" fillId="0" borderId="0" xfId="0" applyFont="1" applyBorder="1" applyAlignment="1">
      <alignment wrapText="1"/>
    </xf>
    <xf numFmtId="0" fontId="9" fillId="0" borderId="0" xfId="0" applyFont="1" applyBorder="1" applyAlignment="1">
      <alignment vertical="center"/>
    </xf>
    <xf numFmtId="0" fontId="19" fillId="0" borderId="0" xfId="0" applyFont="1" applyBorder="1" applyAlignment="1"/>
    <xf numFmtId="0" fontId="3" fillId="0" borderId="0" xfId="0" applyFont="1" applyBorder="1" applyAlignment="1">
      <alignment vertical="center"/>
    </xf>
    <xf numFmtId="0" fontId="4" fillId="3" borderId="1" xfId="0" applyFont="1" applyFill="1" applyBorder="1" applyAlignment="1">
      <alignment horizontal="center"/>
    </xf>
    <xf numFmtId="0" fontId="0" fillId="0" borderId="0" xfId="0" applyFont="1" applyBorder="1" applyAlignment="1"/>
    <xf numFmtId="0" fontId="3" fillId="0" borderId="0" xfId="0" applyFont="1" applyAlignment="1"/>
    <xf numFmtId="0" fontId="9" fillId="0" borderId="0" xfId="0" applyFont="1" applyAlignment="1"/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/>
    <xf numFmtId="0" fontId="9" fillId="0" borderId="0" xfId="0" applyFont="1" applyAlignment="1">
      <alignment horizontal="left"/>
    </xf>
    <xf numFmtId="0" fontId="22" fillId="0" borderId="0" xfId="0" applyFont="1" applyAlignment="1"/>
    <xf numFmtId="0" fontId="22" fillId="0" borderId="3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21" fillId="3" borderId="1" xfId="0" applyFont="1" applyFill="1" applyBorder="1" applyAlignment="1">
      <alignment horizontal="center"/>
    </xf>
    <xf numFmtId="0" fontId="9" fillId="2" borderId="0" xfId="0" applyFont="1" applyFill="1" applyBorder="1" applyAlignment="1"/>
    <xf numFmtId="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65" fontId="9" fillId="0" borderId="0" xfId="0" applyNumberFormat="1" applyFon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9" fillId="2" borderId="1" xfId="0" applyFont="1" applyFill="1" applyBorder="1" applyAlignment="1"/>
    <xf numFmtId="0" fontId="24" fillId="3" borderId="0" xfId="0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/>
    <xf numFmtId="0" fontId="24" fillId="3" borderId="0" xfId="0" applyFont="1" applyFill="1" applyBorder="1" applyAlignment="1">
      <alignment horizontal="center"/>
    </xf>
    <xf numFmtId="0" fontId="22" fillId="2" borderId="0" xfId="0" applyFont="1" applyFill="1" applyBorder="1" applyAlignment="1"/>
    <xf numFmtId="0" fontId="22" fillId="0" borderId="0" xfId="0" applyNumberFormat="1" applyFont="1" applyBorder="1" applyAlignment="1">
      <alignment horizontal="center" vertical="center"/>
    </xf>
    <xf numFmtId="165" fontId="22" fillId="0" borderId="0" xfId="0" applyNumberFormat="1" applyFont="1" applyBorder="1" applyAlignment="1">
      <alignment horizontal="center" vertical="center"/>
    </xf>
    <xf numFmtId="0" fontId="22" fillId="0" borderId="0" xfId="0" applyFont="1" applyBorder="1" applyAlignment="1"/>
    <xf numFmtId="0" fontId="24" fillId="0" borderId="0" xfId="0" applyFont="1" applyBorder="1" applyAlignment="1">
      <alignment wrapText="1"/>
    </xf>
    <xf numFmtId="0" fontId="9" fillId="0" borderId="0" xfId="0" applyFont="1" applyBorder="1" applyAlignment="1">
      <alignment horizontal="center" vertical="center" wrapText="1"/>
    </xf>
    <xf numFmtId="0" fontId="3" fillId="0" borderId="0" xfId="0" applyFont="1" applyBorder="1" applyAlignment="1"/>
    <xf numFmtId="0" fontId="9" fillId="0" borderId="7" xfId="0" applyFont="1" applyBorder="1" applyAlignment="1"/>
    <xf numFmtId="0" fontId="4" fillId="0" borderId="0" xfId="0" applyFont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20" fillId="0" borderId="0" xfId="0" applyFont="1" applyBorder="1" applyAlignment="1">
      <alignment horizontal="center"/>
    </xf>
    <xf numFmtId="0" fontId="22" fillId="3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/>
    </xf>
    <xf numFmtId="0" fontId="0" fillId="0" borderId="0" xfId="0" applyFont="1" applyBorder="1" applyAlignment="1"/>
    <xf numFmtId="0" fontId="0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wrapText="1"/>
    </xf>
    <xf numFmtId="0" fontId="32" fillId="0" borderId="24" xfId="0" applyFont="1" applyBorder="1" applyAlignment="1"/>
    <xf numFmtId="0" fontId="22" fillId="0" borderId="0" xfId="0" applyFont="1" applyBorder="1" applyAlignment="1">
      <alignment horizontal="center" wrapText="1"/>
    </xf>
    <xf numFmtId="0" fontId="34" fillId="0" borderId="0" xfId="0" applyFont="1" applyBorder="1" applyAlignment="1"/>
    <xf numFmtId="0" fontId="17" fillId="0" borderId="0" xfId="0" applyFont="1" applyBorder="1" applyAlignment="1"/>
    <xf numFmtId="0" fontId="22" fillId="0" borderId="1" xfId="0" applyNumberFormat="1" applyFont="1" applyBorder="1" applyAlignment="1">
      <alignment horizontal="center"/>
    </xf>
    <xf numFmtId="165" fontId="22" fillId="0" borderId="1" xfId="0" applyNumberFormat="1" applyFont="1" applyBorder="1" applyAlignment="1">
      <alignment horizontal="center"/>
    </xf>
    <xf numFmtId="0" fontId="22" fillId="0" borderId="9" xfId="0" applyNumberFormat="1" applyFont="1" applyBorder="1" applyAlignment="1">
      <alignment horizontal="center"/>
    </xf>
    <xf numFmtId="165" fontId="22" fillId="0" borderId="9" xfId="0" applyNumberFormat="1" applyFont="1" applyBorder="1" applyAlignment="1">
      <alignment horizontal="center"/>
    </xf>
    <xf numFmtId="49" fontId="22" fillId="0" borderId="1" xfId="0" applyNumberFormat="1" applyFont="1" applyBorder="1" applyAlignment="1">
      <alignment horizontal="center"/>
    </xf>
    <xf numFmtId="0" fontId="22" fillId="0" borderId="0" xfId="0" applyNumberFormat="1" applyFont="1" applyBorder="1" applyAlignment="1">
      <alignment horizontal="center"/>
    </xf>
    <xf numFmtId="2" fontId="22" fillId="0" borderId="1" xfId="0" applyNumberFormat="1" applyFont="1" applyBorder="1" applyAlignment="1">
      <alignment horizontal="center"/>
    </xf>
    <xf numFmtId="0" fontId="9" fillId="0" borderId="0" xfId="0" applyNumberFormat="1" applyFont="1" applyBorder="1" applyAlignment="1">
      <alignment horizontal="center"/>
    </xf>
    <xf numFmtId="0" fontId="9" fillId="0" borderId="0" xfId="0" applyFont="1" applyAlignment="1"/>
    <xf numFmtId="0" fontId="0" fillId="0" borderId="0" xfId="0" applyAlignment="1"/>
    <xf numFmtId="0" fontId="3" fillId="0" borderId="0" xfId="0" applyFont="1" applyBorder="1" applyAlignment="1">
      <alignment horizontal="center"/>
    </xf>
    <xf numFmtId="0" fontId="0" fillId="0" borderId="0" xfId="0" applyFont="1" applyAlignment="1"/>
    <xf numFmtId="0" fontId="5" fillId="0" borderId="0" xfId="0" applyFont="1" applyBorder="1" applyAlignment="1">
      <alignment horizontal="center"/>
    </xf>
    <xf numFmtId="0" fontId="0" fillId="3" borderId="0" xfId="0" applyFont="1" applyFill="1"/>
    <xf numFmtId="0" fontId="9" fillId="0" borderId="0" xfId="0" applyFont="1" applyAlignment="1">
      <alignment vertical="center"/>
    </xf>
    <xf numFmtId="0" fontId="22" fillId="0" borderId="0" xfId="0" applyFont="1" applyAlignment="1">
      <alignment wrapText="1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0" fillId="0" borderId="0" xfId="0" applyAlignment="1"/>
    <xf numFmtId="0" fontId="0" fillId="0" borderId="0" xfId="0" applyFont="1" applyAlignment="1"/>
    <xf numFmtId="0" fontId="9" fillId="0" borderId="0" xfId="0" applyFont="1" applyAlignment="1">
      <alignment horizontal="center" wrapText="1"/>
    </xf>
    <xf numFmtId="0" fontId="16" fillId="0" borderId="0" xfId="0" applyFont="1" applyBorder="1"/>
    <xf numFmtId="0" fontId="22" fillId="0" borderId="0" xfId="0" applyFont="1" applyBorder="1" applyAlignment="1">
      <alignment horizontal="center"/>
    </xf>
    <xf numFmtId="0" fontId="0" fillId="0" borderId="0" xfId="0" applyBorder="1" applyAlignment="1">
      <alignment wrapText="1"/>
    </xf>
    <xf numFmtId="0" fontId="31" fillId="0" borderId="0" xfId="0" applyFont="1" applyAlignment="1"/>
    <xf numFmtId="0" fontId="9" fillId="0" borderId="0" xfId="0" applyFont="1" applyAlignment="1">
      <alignment horizontal="left" vertical="center"/>
    </xf>
    <xf numFmtId="0" fontId="21" fillId="0" borderId="0" xfId="0" applyFont="1" applyAlignment="1"/>
    <xf numFmtId="49" fontId="22" fillId="0" borderId="1" xfId="0" applyNumberFormat="1" applyFont="1" applyBorder="1" applyAlignment="1">
      <alignment horizontal="left"/>
    </xf>
    <xf numFmtId="0" fontId="22" fillId="2" borderId="1" xfId="0" applyFont="1" applyFill="1" applyBorder="1" applyAlignment="1"/>
    <xf numFmtId="0" fontId="9" fillId="0" borderId="0" xfId="0" applyFont="1" applyAlignment="1"/>
    <xf numFmtId="0" fontId="0" fillId="0" borderId="0" xfId="0" applyBorder="1" applyAlignment="1"/>
    <xf numFmtId="0" fontId="0" fillId="0" borderId="0" xfId="0" applyFont="1" applyBorder="1" applyAlignment="1"/>
    <xf numFmtId="0" fontId="9" fillId="0" borderId="0" xfId="0" applyFont="1" applyBorder="1" applyAlignment="1">
      <alignment vertical="center"/>
    </xf>
    <xf numFmtId="0" fontId="9" fillId="0" borderId="0" xfId="0" applyFont="1" applyBorder="1" applyAlignment="1"/>
    <xf numFmtId="0" fontId="9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shrinkToFit="1"/>
    </xf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/>
    </xf>
    <xf numFmtId="0" fontId="9" fillId="0" borderId="0" xfId="0" applyFont="1" applyBorder="1" applyAlignment="1">
      <alignment horizontal="center" shrinkToFit="1"/>
    </xf>
    <xf numFmtId="0" fontId="9" fillId="2" borderId="0" xfId="0" applyFont="1" applyFill="1" applyBorder="1" applyAlignment="1">
      <alignment horizontal="left" vertical="center"/>
    </xf>
    <xf numFmtId="0" fontId="4" fillId="0" borderId="0" xfId="0" applyFont="1" applyAlignment="1"/>
    <xf numFmtId="0" fontId="30" fillId="0" borderId="0" xfId="0" applyFont="1" applyBorder="1" applyAlignment="1"/>
    <xf numFmtId="0" fontId="30" fillId="0" borderId="0" xfId="0" applyFont="1" applyBorder="1" applyAlignment="1">
      <alignment vertical="center" wrapText="1"/>
    </xf>
    <xf numFmtId="0" fontId="13" fillId="0" borderId="0" xfId="0" applyFont="1" applyAlignment="1">
      <alignment horizontal="center"/>
    </xf>
    <xf numFmtId="0" fontId="22" fillId="0" borderId="0" xfId="0" applyFont="1" applyAlignment="1">
      <alignment wrapText="1"/>
    </xf>
    <xf numFmtId="0" fontId="32" fillId="0" borderId="0" xfId="0" applyFont="1" applyAlignment="1">
      <alignment horizontal="left" vertical="center"/>
    </xf>
    <xf numFmtId="0" fontId="22" fillId="0" borderId="24" xfId="0" applyFont="1" applyBorder="1" applyAlignment="1">
      <alignment horizontal="left"/>
    </xf>
    <xf numFmtId="0" fontId="22" fillId="0" borderId="0" xfId="0" applyFont="1" applyBorder="1" applyAlignment="1">
      <alignment horizontal="left"/>
    </xf>
    <xf numFmtId="0" fontId="22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13" fillId="0" borderId="0" xfId="0" applyFont="1" applyBorder="1" applyAlignment="1">
      <alignment horizontal="left"/>
    </xf>
    <xf numFmtId="0" fontId="13" fillId="0" borderId="0" xfId="0" applyFont="1" applyAlignment="1"/>
    <xf numFmtId="0" fontId="13" fillId="0" borderId="0" xfId="0" applyFont="1" applyBorder="1" applyAlignment="1"/>
    <xf numFmtId="0" fontId="13" fillId="0" borderId="0" xfId="0" applyFont="1" applyBorder="1" applyAlignment="1">
      <alignment horizontal="center"/>
    </xf>
    <xf numFmtId="0" fontId="22" fillId="0" borderId="0" xfId="0" applyFont="1" applyAlignment="1">
      <alignment horizontal="left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center"/>
    </xf>
    <xf numFmtId="0" fontId="13" fillId="0" borderId="24" xfId="0" applyFont="1" applyBorder="1" applyAlignment="1">
      <alignment horizontal="left"/>
    </xf>
    <xf numFmtId="0" fontId="22" fillId="0" borderId="9" xfId="0" applyFont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/>
    </xf>
    <xf numFmtId="1" fontId="22" fillId="0" borderId="1" xfId="0" applyNumberFormat="1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32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6" fillId="0" borderId="0" xfId="0" applyFont="1" applyAlignment="1">
      <alignment horizontal="left" vertical="center"/>
    </xf>
    <xf numFmtId="0" fontId="32" fillId="0" borderId="24" xfId="0" applyFont="1" applyBorder="1" applyAlignment="1">
      <alignment vertical="center"/>
    </xf>
    <xf numFmtId="0" fontId="36" fillId="0" borderId="24" xfId="0" applyFont="1" applyBorder="1" applyAlignment="1">
      <alignment vertical="center"/>
    </xf>
    <xf numFmtId="0" fontId="22" fillId="0" borderId="23" xfId="0" applyFont="1" applyBorder="1" applyAlignment="1">
      <alignment horizontal="center" vertical="center" wrapText="1"/>
    </xf>
    <xf numFmtId="0" fontId="22" fillId="2" borderId="0" xfId="0" applyFont="1" applyFill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 applyBorder="1" applyAlignment="1">
      <alignment wrapText="1"/>
    </xf>
    <xf numFmtId="0" fontId="0" fillId="0" borderId="0" xfId="0" applyBorder="1" applyAlignment="1"/>
    <xf numFmtId="0" fontId="24" fillId="0" borderId="0" xfId="0" applyFont="1" applyAlignment="1"/>
    <xf numFmtId="0" fontId="27" fillId="0" borderId="0" xfId="0" applyFont="1" applyBorder="1" applyAlignment="1"/>
    <xf numFmtId="0" fontId="32" fillId="0" borderId="0" xfId="0" applyFont="1" applyBorder="1" applyAlignment="1"/>
    <xf numFmtId="0" fontId="36" fillId="0" borderId="0" xfId="0" applyFont="1" applyAlignment="1"/>
    <xf numFmtId="0" fontId="33" fillId="0" borderId="0" xfId="0" applyFont="1" applyBorder="1" applyAlignment="1"/>
    <xf numFmtId="0" fontId="13" fillId="0" borderId="0" xfId="0" applyFont="1" applyBorder="1" applyAlignment="1">
      <alignment vertical="center" wrapText="1"/>
    </xf>
    <xf numFmtId="1" fontId="22" fillId="0" borderId="9" xfId="0" applyNumberFormat="1" applyFont="1" applyBorder="1" applyAlignment="1">
      <alignment horizontal="center"/>
    </xf>
    <xf numFmtId="0" fontId="13" fillId="0" borderId="0" xfId="0" applyFont="1" applyBorder="1" applyAlignment="1">
      <alignment vertical="center"/>
    </xf>
    <xf numFmtId="0" fontId="22" fillId="0" borderId="1" xfId="0" applyNumberFormat="1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0" fontId="22" fillId="0" borderId="1" xfId="0" applyFont="1" applyFill="1" applyBorder="1" applyAlignment="1"/>
    <xf numFmtId="0" fontId="13" fillId="0" borderId="0" xfId="0" applyNumberFormat="1" applyFont="1" applyBorder="1" applyAlignment="1">
      <alignment horizontal="center" vertical="center"/>
    </xf>
    <xf numFmtId="165" fontId="13" fillId="0" borderId="0" xfId="0" applyNumberFormat="1" applyFont="1" applyBorder="1" applyAlignment="1">
      <alignment horizontal="center" vertical="center"/>
    </xf>
    <xf numFmtId="1" fontId="13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13" fillId="2" borderId="0" xfId="0" applyFont="1" applyFill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3" fillId="0" borderId="0" xfId="0" applyFont="1" applyAlignment="1"/>
    <xf numFmtId="0" fontId="32" fillId="0" borderId="0" xfId="0" applyFont="1" applyBorder="1" applyAlignment="1">
      <alignment horizontal="left"/>
    </xf>
    <xf numFmtId="0" fontId="22" fillId="2" borderId="7" xfId="0" applyFont="1" applyFill="1" applyBorder="1" applyAlignment="1">
      <alignment horizontal="left"/>
    </xf>
    <xf numFmtId="0" fontId="22" fillId="0" borderId="7" xfId="0" applyFont="1" applyBorder="1" applyAlignment="1">
      <alignment horizontal="center"/>
    </xf>
    <xf numFmtId="0" fontId="22" fillId="0" borderId="7" xfId="0" applyFont="1" applyBorder="1" applyAlignment="1">
      <alignment horizontal="left"/>
    </xf>
    <xf numFmtId="2" fontId="22" fillId="0" borderId="9" xfId="0" applyNumberFormat="1" applyFont="1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4" xfId="0" applyFont="1" applyBorder="1" applyAlignment="1">
      <alignment horizontal="center"/>
    </xf>
    <xf numFmtId="165" fontId="22" fillId="0" borderId="4" xfId="0" applyNumberFormat="1" applyFont="1" applyBorder="1" applyAlignment="1">
      <alignment horizontal="center"/>
    </xf>
    <xf numFmtId="0" fontId="22" fillId="0" borderId="39" xfId="0" applyFont="1" applyBorder="1" applyAlignment="1"/>
    <xf numFmtId="0" fontId="22" fillId="0" borderId="17" xfId="0" applyFont="1" applyBorder="1" applyAlignment="1"/>
    <xf numFmtId="0" fontId="22" fillId="0" borderId="3" xfId="0" applyFont="1" applyBorder="1" applyAlignment="1"/>
    <xf numFmtId="165" fontId="22" fillId="0" borderId="3" xfId="0" applyNumberFormat="1" applyFont="1" applyBorder="1" applyAlignment="1">
      <alignment horizontal="center"/>
    </xf>
    <xf numFmtId="0" fontId="22" fillId="0" borderId="10" xfId="0" applyFont="1" applyBorder="1" applyAlignment="1"/>
    <xf numFmtId="0" fontId="21" fillId="0" borderId="2" xfId="0" applyFont="1" applyBorder="1" applyAlignment="1">
      <alignment horizontal="center"/>
    </xf>
    <xf numFmtId="0" fontId="22" fillId="2" borderId="6" xfId="0" applyFont="1" applyFill="1" applyBorder="1" applyAlignment="1"/>
    <xf numFmtId="0" fontId="22" fillId="0" borderId="5" xfId="0" applyFont="1" applyBorder="1" applyAlignment="1">
      <alignment horizontal="center"/>
    </xf>
    <xf numFmtId="0" fontId="22" fillId="0" borderId="8" xfId="0" applyFont="1" applyBorder="1" applyAlignment="1"/>
    <xf numFmtId="2" fontId="13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0" fontId="21" fillId="0" borderId="0" xfId="0" applyFont="1" applyAlignment="1">
      <alignment horizontal="center" wrapText="1"/>
    </xf>
    <xf numFmtId="0" fontId="27" fillId="0" borderId="1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32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 wrapText="1"/>
    </xf>
    <xf numFmtId="0" fontId="0" fillId="0" borderId="0" xfId="0" applyBorder="1" applyAlignment="1">
      <alignment vertical="center" wrapText="1"/>
    </xf>
    <xf numFmtId="0" fontId="21" fillId="0" borderId="0" xfId="0" applyFont="1" applyBorder="1" applyAlignment="1">
      <alignment horizontal="left"/>
    </xf>
    <xf numFmtId="0" fontId="21" fillId="0" borderId="0" xfId="0" applyFont="1" applyAlignment="1">
      <alignment horizontal="left" wrapText="1"/>
    </xf>
    <xf numFmtId="0" fontId="21" fillId="0" borderId="0" xfId="0" applyFont="1" applyBorder="1" applyAlignment="1">
      <alignment horizontal="left" vertical="center" wrapText="1"/>
    </xf>
    <xf numFmtId="0" fontId="21" fillId="0" borderId="0" xfId="0" applyFont="1" applyBorder="1" applyAlignment="1"/>
    <xf numFmtId="0" fontId="32" fillId="0" borderId="0" xfId="0" applyFont="1" applyBorder="1" applyAlignment="1">
      <alignment horizontal="center" wrapText="1"/>
    </xf>
    <xf numFmtId="0" fontId="22" fillId="0" borderId="0" xfId="0" applyFont="1" applyAlignment="1"/>
    <xf numFmtId="0" fontId="21" fillId="0" borderId="0" xfId="0" applyFont="1" applyAlignment="1"/>
    <xf numFmtId="0" fontId="22" fillId="3" borderId="1" xfId="0" applyFont="1" applyFill="1" applyBorder="1" applyAlignment="1">
      <alignment horizontal="center"/>
    </xf>
    <xf numFmtId="1" fontId="22" fillId="3" borderId="1" xfId="0" applyNumberFormat="1" applyFont="1" applyFill="1" applyBorder="1" applyAlignment="1">
      <alignment horizontal="center"/>
    </xf>
    <xf numFmtId="0" fontId="22" fillId="0" borderId="0" xfId="0" applyFont="1" applyAlignment="1">
      <alignment horizontal="left"/>
    </xf>
    <xf numFmtId="0" fontId="22" fillId="0" borderId="0" xfId="0" applyFont="1" applyAlignment="1">
      <alignment wrapText="1"/>
    </xf>
    <xf numFmtId="0" fontId="22" fillId="0" borderId="0" xfId="0" applyFont="1" applyAlignment="1"/>
    <xf numFmtId="0" fontId="0" fillId="0" borderId="0" xfId="0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22" fillId="0" borderId="0" xfId="0" applyFont="1" applyAlignment="1">
      <alignment wrapText="1"/>
    </xf>
    <xf numFmtId="0" fontId="9" fillId="0" borderId="0" xfId="0" applyFont="1" applyAlignment="1"/>
    <xf numFmtId="0" fontId="22" fillId="0" borderId="0" xfId="0" applyFont="1" applyAlignment="1">
      <alignment horizontal="left"/>
    </xf>
    <xf numFmtId="0" fontId="32" fillId="0" borderId="0" xfId="0" applyFont="1" applyBorder="1" applyAlignment="1">
      <alignment horizontal="center"/>
    </xf>
    <xf numFmtId="0" fontId="32" fillId="0" borderId="0" xfId="0" applyFont="1" applyAlignment="1"/>
    <xf numFmtId="0" fontId="13" fillId="0" borderId="0" xfId="0" applyFont="1" applyBorder="1" applyAlignment="1"/>
    <xf numFmtId="0" fontId="36" fillId="0" borderId="0" xfId="0" applyFont="1" applyAlignment="1"/>
    <xf numFmtId="0" fontId="32" fillId="0" borderId="0" xfId="0" applyFont="1" applyBorder="1" applyAlignment="1"/>
    <xf numFmtId="0" fontId="21" fillId="0" borderId="0" xfId="0" applyFont="1" applyAlignment="1">
      <alignment horizontal="right"/>
    </xf>
    <xf numFmtId="0" fontId="22" fillId="0" borderId="0" xfId="0" applyFont="1" applyAlignment="1"/>
    <xf numFmtId="0" fontId="22" fillId="0" borderId="0" xfId="0" applyFont="1" applyAlignment="1">
      <alignment horizontal="center" wrapText="1"/>
    </xf>
    <xf numFmtId="0" fontId="21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22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21" fillId="0" borderId="0" xfId="0" applyFont="1" applyAlignment="1"/>
    <xf numFmtId="0" fontId="13" fillId="0" borderId="0" xfId="0" applyFont="1" applyAlignment="1"/>
    <xf numFmtId="0" fontId="24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wrapText="1"/>
    </xf>
    <xf numFmtId="0" fontId="9" fillId="0" borderId="0" xfId="0" applyFont="1" applyAlignment="1">
      <alignment horizontal="left"/>
    </xf>
    <xf numFmtId="0" fontId="13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/>
    </xf>
    <xf numFmtId="0" fontId="34" fillId="0" borderId="23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/>
    </xf>
    <xf numFmtId="0" fontId="24" fillId="0" borderId="0" xfId="0" applyFont="1" applyBorder="1" applyAlignment="1"/>
    <xf numFmtId="0" fontId="22" fillId="2" borderId="1" xfId="0" applyFont="1" applyFill="1" applyBorder="1" applyAlignment="1">
      <alignment horizontal="left"/>
    </xf>
    <xf numFmtId="0" fontId="21" fillId="3" borderId="0" xfId="0" applyFont="1" applyFill="1" applyBorder="1" applyAlignment="1">
      <alignment horizontal="center" vertical="center"/>
    </xf>
    <xf numFmtId="1" fontId="22" fillId="0" borderId="0" xfId="0" applyNumberFormat="1" applyFont="1" applyBorder="1" applyAlignment="1">
      <alignment horizontal="center"/>
    </xf>
    <xf numFmtId="0" fontId="22" fillId="0" borderId="0" xfId="0" applyFont="1" applyBorder="1" applyAlignment="1">
      <alignment horizontal="right" wrapText="1"/>
    </xf>
    <xf numFmtId="0" fontId="22" fillId="0" borderId="0" xfId="0" applyFont="1" applyBorder="1" applyAlignment="1">
      <alignment horizontal="left" wrapText="1"/>
    </xf>
    <xf numFmtId="0" fontId="22" fillId="3" borderId="0" xfId="0" applyFont="1" applyFill="1" applyBorder="1" applyAlignment="1"/>
    <xf numFmtId="0" fontId="23" fillId="0" borderId="0" xfId="0" applyFont="1" applyBorder="1" applyAlignment="1">
      <alignment wrapText="1"/>
    </xf>
    <xf numFmtId="0" fontId="22" fillId="3" borderId="7" xfId="0" applyFont="1" applyFill="1" applyBorder="1" applyAlignment="1"/>
    <xf numFmtId="0" fontId="22" fillId="0" borderId="1" xfId="0" applyFont="1" applyBorder="1" applyAlignment="1">
      <alignment horizontal="center" shrinkToFit="1"/>
    </xf>
    <xf numFmtId="0" fontId="22" fillId="0" borderId="3" xfId="0" applyNumberFormat="1" applyFont="1" applyBorder="1" applyAlignment="1">
      <alignment horizontal="center"/>
    </xf>
    <xf numFmtId="0" fontId="22" fillId="0" borderId="4" xfId="0" applyNumberFormat="1" applyFont="1" applyBorder="1" applyAlignment="1">
      <alignment horizontal="center" shrinkToFit="1"/>
    </xf>
    <xf numFmtId="0" fontId="22" fillId="0" borderId="18" xfId="0" applyFont="1" applyBorder="1" applyAlignment="1"/>
    <xf numFmtId="165" fontId="22" fillId="0" borderId="0" xfId="0" applyNumberFormat="1" applyFont="1" applyBorder="1" applyAlignment="1">
      <alignment horizontal="center"/>
    </xf>
    <xf numFmtId="0" fontId="22" fillId="0" borderId="0" xfId="0" applyFont="1" applyFill="1" applyBorder="1" applyAlignment="1"/>
    <xf numFmtId="0" fontId="22" fillId="0" borderId="0" xfId="0" applyFont="1" applyBorder="1" applyAlignment="1">
      <alignment horizontal="center" shrinkToFit="1"/>
    </xf>
    <xf numFmtId="0" fontId="22" fillId="3" borderId="0" xfId="0" applyNumberFormat="1" applyFont="1" applyFill="1" applyBorder="1" applyAlignment="1">
      <alignment horizontal="center" vertical="center"/>
    </xf>
    <xf numFmtId="2" fontId="22" fillId="0" borderId="0" xfId="0" applyNumberFormat="1" applyFont="1" applyBorder="1"/>
    <xf numFmtId="0" fontId="21" fillId="0" borderId="0" xfId="0" applyFont="1" applyAlignment="1">
      <alignment vertical="center"/>
    </xf>
    <xf numFmtId="0" fontId="24" fillId="0" borderId="29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/>
    </xf>
    <xf numFmtId="0" fontId="13" fillId="2" borderId="34" xfId="0" applyFont="1" applyFill="1" applyBorder="1" applyAlignment="1">
      <alignment horizontal="center"/>
    </xf>
    <xf numFmtId="0" fontId="13" fillId="2" borderId="40" xfId="0" applyFont="1" applyFill="1" applyBorder="1" applyAlignment="1">
      <alignment horizontal="center"/>
    </xf>
    <xf numFmtId="0" fontId="13" fillId="2" borderId="41" xfId="0" applyFont="1" applyFill="1" applyBorder="1" applyAlignment="1">
      <alignment horizontal="center"/>
    </xf>
    <xf numFmtId="0" fontId="13" fillId="2" borderId="38" xfId="0" applyFont="1" applyFill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0" fillId="0" borderId="0" xfId="0" applyAlignment="1">
      <alignment vertical="center"/>
    </xf>
    <xf numFmtId="0" fontId="15" fillId="0" borderId="0" xfId="0" applyFont="1"/>
    <xf numFmtId="0" fontId="22" fillId="0" borderId="0" xfId="0" applyFont="1" applyAlignment="1">
      <alignment wrapText="1"/>
    </xf>
    <xf numFmtId="0" fontId="22" fillId="0" borderId="0" xfId="0" applyFont="1" applyAlignment="1"/>
    <xf numFmtId="0" fontId="22" fillId="0" borderId="0" xfId="0" applyFont="1" applyBorder="1" applyAlignment="1">
      <alignment horizontal="center"/>
    </xf>
    <xf numFmtId="0" fontId="22" fillId="0" borderId="0" xfId="0" applyFont="1" applyBorder="1" applyAlignment="1"/>
    <xf numFmtId="0" fontId="21" fillId="0" borderId="0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0" xfId="0" applyFont="1" applyBorder="1" applyAlignment="1"/>
    <xf numFmtId="49" fontId="22" fillId="0" borderId="0" xfId="0" applyNumberFormat="1" applyFont="1" applyBorder="1" applyAlignment="1">
      <alignment horizontal="center"/>
    </xf>
    <xf numFmtId="2" fontId="22" fillId="0" borderId="0" xfId="0" applyNumberFormat="1" applyFont="1" applyBorder="1" applyAlignment="1">
      <alignment horizontal="center"/>
    </xf>
    <xf numFmtId="0" fontId="22" fillId="0" borderId="0" xfId="0" applyNumberFormat="1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165" fontId="22" fillId="0" borderId="0" xfId="0" applyNumberFormat="1" applyFont="1" applyFill="1" applyBorder="1" applyAlignment="1">
      <alignment horizontal="center"/>
    </xf>
    <xf numFmtId="0" fontId="22" fillId="0" borderId="0" xfId="0" applyFont="1" applyAlignment="1">
      <alignment wrapText="1"/>
    </xf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/>
    <xf numFmtId="0" fontId="0" fillId="0" borderId="0" xfId="0" applyFont="1" applyBorder="1" applyAlignment="1">
      <alignment vertical="center"/>
    </xf>
    <xf numFmtId="0" fontId="21" fillId="0" borderId="0" xfId="0" applyFont="1" applyBorder="1" applyAlignment="1">
      <alignment horizontal="center"/>
    </xf>
    <xf numFmtId="0" fontId="22" fillId="0" borderId="0" xfId="0" applyFont="1" applyAlignment="1"/>
    <xf numFmtId="0" fontId="22" fillId="0" borderId="1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0" xfId="0" applyFont="1" applyBorder="1" applyAlignment="1"/>
    <xf numFmtId="0" fontId="21" fillId="0" borderId="0" xfId="0" applyFont="1" applyAlignment="1">
      <alignment horizontal="center"/>
    </xf>
    <xf numFmtId="0" fontId="9" fillId="0" borderId="1" xfId="0" applyFont="1" applyFill="1" applyBorder="1" applyAlignment="1"/>
    <xf numFmtId="0" fontId="9" fillId="0" borderId="0" xfId="0" applyFont="1" applyBorder="1" applyAlignment="1">
      <alignment vertical="center" wrapText="1"/>
    </xf>
    <xf numFmtId="0" fontId="22" fillId="3" borderId="1" xfId="0" applyFont="1" applyFill="1" applyBorder="1" applyAlignment="1"/>
    <xf numFmtId="0" fontId="23" fillId="0" borderId="1" xfId="0" applyFont="1" applyBorder="1" applyAlignment="1">
      <alignment horizontal="center"/>
    </xf>
    <xf numFmtId="0" fontId="35" fillId="0" borderId="38" xfId="0" applyFont="1" applyBorder="1" applyAlignment="1">
      <alignment horizontal="center"/>
    </xf>
    <xf numFmtId="0" fontId="34" fillId="0" borderId="40" xfId="0" applyFont="1" applyBorder="1" applyAlignment="1">
      <alignment horizontal="center"/>
    </xf>
    <xf numFmtId="0" fontId="34" fillId="0" borderId="40" xfId="0" applyFont="1" applyBorder="1" applyAlignment="1">
      <alignment horizontal="center" wrapText="1"/>
    </xf>
    <xf numFmtId="0" fontId="34" fillId="0" borderId="41" xfId="0" applyFont="1" applyFill="1" applyBorder="1" applyAlignment="1">
      <alignment horizontal="center" wrapText="1"/>
    </xf>
    <xf numFmtId="0" fontId="22" fillId="0" borderId="1" xfId="0" applyNumberFormat="1" applyFont="1" applyBorder="1" applyAlignment="1">
      <alignment horizontal="center" shrinkToFit="1"/>
    </xf>
    <xf numFmtId="0" fontId="35" fillId="0" borderId="14" xfId="0" applyFont="1" applyBorder="1" applyAlignment="1">
      <alignment horizontal="center"/>
    </xf>
    <xf numFmtId="0" fontId="34" fillId="0" borderId="12" xfId="0" applyFont="1" applyBorder="1" applyAlignment="1">
      <alignment horizontal="center"/>
    </xf>
    <xf numFmtId="0" fontId="34" fillId="0" borderId="12" xfId="0" applyFont="1" applyBorder="1" applyAlignment="1">
      <alignment horizontal="center" wrapText="1"/>
    </xf>
    <xf numFmtId="0" fontId="34" fillId="0" borderId="13" xfId="0" applyFont="1" applyFill="1" applyBorder="1" applyAlignment="1">
      <alignment horizontal="center" wrapText="1"/>
    </xf>
    <xf numFmtId="0" fontId="22" fillId="0" borderId="11" xfId="0" applyNumberFormat="1" applyFont="1" applyBorder="1" applyAlignment="1">
      <alignment horizontal="center" shrinkToFit="1"/>
    </xf>
    <xf numFmtId="0" fontId="34" fillId="0" borderId="42" xfId="0" applyFont="1" applyBorder="1" applyAlignment="1">
      <alignment horizontal="center" wrapText="1"/>
    </xf>
    <xf numFmtId="0" fontId="34" fillId="0" borderId="2" xfId="0" applyFont="1" applyFill="1" applyBorder="1" applyAlignment="1">
      <alignment horizontal="center" wrapText="1"/>
    </xf>
    <xf numFmtId="0" fontId="22" fillId="0" borderId="9" xfId="0" applyFont="1" applyBorder="1" applyAlignment="1"/>
    <xf numFmtId="0" fontId="22" fillId="0" borderId="5" xfId="0" applyNumberFormat="1" applyFont="1" applyBorder="1" applyAlignment="1">
      <alignment horizontal="center"/>
    </xf>
    <xf numFmtId="0" fontId="22" fillId="0" borderId="25" xfId="0" applyFont="1" applyBorder="1" applyAlignment="1"/>
    <xf numFmtId="0" fontId="22" fillId="0" borderId="1" xfId="0" applyFont="1" applyBorder="1" applyAlignment="1">
      <alignment horizontal="center"/>
    </xf>
    <xf numFmtId="0" fontId="22" fillId="0" borderId="0" xfId="0" applyFont="1" applyAlignment="1">
      <alignment horizontal="left"/>
    </xf>
    <xf numFmtId="0" fontId="22" fillId="0" borderId="0" xfId="0" applyFont="1" applyAlignment="1">
      <alignment wrapText="1"/>
    </xf>
    <xf numFmtId="0" fontId="0" fillId="0" borderId="0" xfId="0" applyBorder="1" applyAlignment="1">
      <alignment vertical="center"/>
    </xf>
    <xf numFmtId="0" fontId="21" fillId="0" borderId="0" xfId="0" applyFont="1" applyBorder="1" applyAlignment="1">
      <alignment horizontal="center"/>
    </xf>
    <xf numFmtId="0" fontId="0" fillId="0" borderId="0" xfId="0"/>
    <xf numFmtId="0" fontId="22" fillId="0" borderId="0" xfId="0" applyFont="1" applyAlignment="1"/>
    <xf numFmtId="0" fontId="22" fillId="0" borderId="1" xfId="0" applyFont="1" applyBorder="1" applyAlignment="1">
      <alignment horizontal="center"/>
    </xf>
    <xf numFmtId="0" fontId="22" fillId="0" borderId="0" xfId="0" applyFont="1" applyBorder="1" applyAlignment="1"/>
    <xf numFmtId="0" fontId="22" fillId="2" borderId="21" xfId="0" applyFont="1" applyFill="1" applyBorder="1" applyAlignment="1"/>
    <xf numFmtId="0" fontId="22" fillId="0" borderId="23" xfId="0" applyNumberFormat="1" applyFont="1" applyBorder="1" applyAlignment="1">
      <alignment horizontal="center"/>
    </xf>
    <xf numFmtId="0" fontId="22" fillId="0" borderId="23" xfId="0" applyFont="1" applyBorder="1" applyAlignment="1">
      <alignment horizontal="center"/>
    </xf>
    <xf numFmtId="1" fontId="22" fillId="0" borderId="23" xfId="0" applyNumberFormat="1" applyFont="1" applyBorder="1" applyAlignment="1">
      <alignment horizontal="center"/>
    </xf>
    <xf numFmtId="0" fontId="22" fillId="0" borderId="23" xfId="0" applyFont="1" applyBorder="1" applyAlignment="1"/>
    <xf numFmtId="0" fontId="21" fillId="3" borderId="0" xfId="0" applyFont="1" applyFill="1" applyBorder="1" applyAlignment="1">
      <alignment horizontal="center"/>
    </xf>
    <xf numFmtId="0" fontId="21" fillId="3" borderId="25" xfId="0" applyFont="1" applyFill="1" applyBorder="1" applyAlignment="1">
      <alignment horizontal="center"/>
    </xf>
    <xf numFmtId="0" fontId="22" fillId="2" borderId="25" xfId="0" applyFont="1" applyFill="1" applyBorder="1" applyAlignment="1"/>
    <xf numFmtId="0" fontId="22" fillId="0" borderId="25" xfId="0" applyNumberFormat="1" applyFont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2" fillId="2" borderId="1" xfId="0" applyFont="1" applyFill="1" applyBorder="1" applyAlignment="1">
      <alignment wrapText="1"/>
    </xf>
    <xf numFmtId="0" fontId="32" fillId="3" borderId="0" xfId="0" applyFont="1" applyFill="1" applyBorder="1" applyAlignment="1">
      <alignment horizontal="center"/>
    </xf>
    <xf numFmtId="165" fontId="22" fillId="0" borderId="25" xfId="0" applyNumberFormat="1" applyFont="1" applyBorder="1" applyAlignment="1">
      <alignment horizontal="center"/>
    </xf>
    <xf numFmtId="49" fontId="22" fillId="0" borderId="25" xfId="0" applyNumberFormat="1" applyFont="1" applyBorder="1" applyAlignment="1">
      <alignment horizontal="center"/>
    </xf>
    <xf numFmtId="0" fontId="21" fillId="3" borderId="23" xfId="0" applyFont="1" applyFill="1" applyBorder="1" applyAlignment="1">
      <alignment horizontal="center"/>
    </xf>
    <xf numFmtId="0" fontId="21" fillId="3" borderId="0" xfId="0" applyFont="1" applyFill="1" applyBorder="1" applyAlignment="1">
      <alignment horizontal="center" wrapText="1"/>
    </xf>
    <xf numFmtId="0" fontId="22" fillId="3" borderId="0" xfId="0" applyNumberFormat="1" applyFont="1" applyFill="1" applyBorder="1" applyAlignment="1">
      <alignment horizontal="center"/>
    </xf>
    <xf numFmtId="0" fontId="22" fillId="3" borderId="0" xfId="0" applyFont="1" applyFill="1" applyBorder="1" applyAlignment="1">
      <alignment horizontal="center"/>
    </xf>
    <xf numFmtId="165" fontId="22" fillId="3" borderId="0" xfId="0" applyNumberFormat="1" applyFont="1" applyFill="1" applyBorder="1" applyAlignment="1">
      <alignment horizontal="center"/>
    </xf>
    <xf numFmtId="49" fontId="22" fillId="3" borderId="0" xfId="0" applyNumberFormat="1" applyFont="1" applyFill="1" applyBorder="1" applyAlignment="1">
      <alignment horizontal="center"/>
    </xf>
    <xf numFmtId="1" fontId="22" fillId="3" borderId="0" xfId="0" applyNumberFormat="1" applyFont="1" applyFill="1" applyBorder="1" applyAlignment="1">
      <alignment horizontal="center"/>
    </xf>
    <xf numFmtId="0" fontId="22" fillId="3" borderId="0" xfId="0" applyFont="1" applyFill="1" applyBorder="1" applyAlignment="1">
      <alignment horizontal="left"/>
    </xf>
    <xf numFmtId="0" fontId="22" fillId="0" borderId="4" xfId="0" applyNumberFormat="1" applyFont="1" applyBorder="1" applyAlignment="1">
      <alignment horizontal="center"/>
    </xf>
    <xf numFmtId="2" fontId="22" fillId="0" borderId="3" xfId="0" applyNumberFormat="1" applyFont="1" applyBorder="1" applyAlignment="1">
      <alignment horizontal="center"/>
    </xf>
    <xf numFmtId="0" fontId="22" fillId="2" borderId="20" xfId="0" applyFont="1" applyFill="1" applyBorder="1" applyAlignment="1"/>
    <xf numFmtId="0" fontId="22" fillId="0" borderId="0" xfId="0" applyFont="1" applyAlignment="1">
      <alignment horizontal="left"/>
    </xf>
    <xf numFmtId="0" fontId="21" fillId="0" borderId="0" xfId="0" applyFont="1" applyBorder="1" applyAlignment="1">
      <alignment horizontal="center"/>
    </xf>
    <xf numFmtId="0" fontId="22" fillId="0" borderId="0" xfId="0" applyFont="1" applyAlignment="1">
      <alignment wrapText="1"/>
    </xf>
    <xf numFmtId="0" fontId="13" fillId="0" borderId="0" xfId="0" applyFont="1" applyBorder="1" applyAlignment="1"/>
    <xf numFmtId="0" fontId="0" fillId="0" borderId="0" xfId="0"/>
    <xf numFmtId="0" fontId="22" fillId="0" borderId="0" xfId="0" applyFont="1" applyAlignment="1"/>
    <xf numFmtId="0" fontId="22" fillId="0" borderId="1" xfId="0" applyFont="1" applyBorder="1" applyAlignment="1">
      <alignment horizontal="center"/>
    </xf>
    <xf numFmtId="0" fontId="22" fillId="0" borderId="0" xfId="0" applyFont="1" applyBorder="1" applyAlignment="1"/>
    <xf numFmtId="0" fontId="16" fillId="0" borderId="1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21" fillId="0" borderId="0" xfId="0" applyFont="1" applyBorder="1" applyAlignment="1">
      <alignment horizontal="center"/>
    </xf>
    <xf numFmtId="0" fontId="36" fillId="0" borderId="0" xfId="0" applyFont="1" applyBorder="1" applyAlignment="1"/>
    <xf numFmtId="0" fontId="13" fillId="0" borderId="0" xfId="0" applyFont="1" applyBorder="1" applyAlignment="1"/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 wrapText="1"/>
    </xf>
    <xf numFmtId="0" fontId="22" fillId="0" borderId="0" xfId="0" applyFont="1" applyBorder="1" applyAlignment="1"/>
    <xf numFmtId="0" fontId="34" fillId="0" borderId="0" xfId="0" applyFont="1" applyBorder="1" applyAlignment="1">
      <alignment horizontal="center"/>
    </xf>
    <xf numFmtId="0" fontId="22" fillId="2" borderId="0" xfId="0" applyFont="1" applyFill="1" applyBorder="1" applyAlignment="1">
      <alignment horizontal="left"/>
    </xf>
    <xf numFmtId="0" fontId="21" fillId="2" borderId="0" xfId="0" applyFont="1" applyFill="1" applyBorder="1" applyAlignment="1">
      <alignment horizontal="center"/>
    </xf>
    <xf numFmtId="0" fontId="23" fillId="0" borderId="0" xfId="0" applyFont="1" applyBorder="1" applyAlignment="1"/>
    <xf numFmtId="0" fontId="16" fillId="0" borderId="33" xfId="0" applyFont="1" applyFill="1" applyBorder="1" applyAlignment="1">
      <alignment horizontal="center"/>
    </xf>
    <xf numFmtId="0" fontId="16" fillId="3" borderId="1" xfId="0" applyFont="1" applyFill="1" applyBorder="1"/>
    <xf numFmtId="0" fontId="21" fillId="0" borderId="0" xfId="0" applyFont="1" applyBorder="1" applyAlignment="1">
      <alignment horizontal="center"/>
    </xf>
    <xf numFmtId="0" fontId="32" fillId="0" borderId="0" xfId="0" applyFont="1" applyAlignment="1"/>
    <xf numFmtId="0" fontId="22" fillId="0" borderId="0" xfId="0" applyFont="1" applyAlignment="1">
      <alignment wrapText="1"/>
    </xf>
    <xf numFmtId="0" fontId="0" fillId="0" borderId="0" xfId="0" applyBorder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vertical="center"/>
    </xf>
    <xf numFmtId="0" fontId="0" fillId="0" borderId="0" xfId="0" applyFont="1" applyBorder="1" applyAlignment="1"/>
    <xf numFmtId="0" fontId="23" fillId="0" borderId="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0" fillId="0" borderId="0" xfId="0"/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 wrapText="1"/>
    </xf>
    <xf numFmtId="0" fontId="27" fillId="0" borderId="1" xfId="0" applyFont="1" applyBorder="1" applyAlignment="1">
      <alignment horizontal="center"/>
    </xf>
    <xf numFmtId="0" fontId="9" fillId="0" borderId="0" xfId="0" applyFont="1" applyBorder="1" applyAlignment="1"/>
    <xf numFmtId="0" fontId="22" fillId="0" borderId="0" xfId="0" applyFont="1" applyBorder="1" applyAlignment="1"/>
    <xf numFmtId="0" fontId="13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0" fontId="37" fillId="0" borderId="0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22" fillId="0" borderId="20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34" fillId="0" borderId="0" xfId="0" applyFont="1" applyBorder="1" applyAlignment="1">
      <alignment horizontal="center" wrapText="1"/>
    </xf>
    <xf numFmtId="0" fontId="34" fillId="0" borderId="0" xfId="0" applyFont="1" applyFill="1" applyBorder="1" applyAlignment="1">
      <alignment horizontal="center" wrapText="1"/>
    </xf>
    <xf numFmtId="49" fontId="22" fillId="0" borderId="17" xfId="0" applyNumberFormat="1" applyFont="1" applyBorder="1" applyAlignment="1">
      <alignment horizontal="left"/>
    </xf>
    <xf numFmtId="0" fontId="22" fillId="2" borderId="8" xfId="0" applyFont="1" applyFill="1" applyBorder="1" applyAlignment="1"/>
    <xf numFmtId="0" fontId="22" fillId="0" borderId="46" xfId="0" applyFont="1" applyBorder="1" applyAlignment="1"/>
    <xf numFmtId="2" fontId="22" fillId="0" borderId="5" xfId="0" applyNumberFormat="1" applyFont="1" applyBorder="1" applyAlignment="1">
      <alignment horizontal="center"/>
    </xf>
    <xf numFmtId="0" fontId="35" fillId="0" borderId="0" xfId="0" applyFont="1" applyBorder="1" applyAlignment="1"/>
    <xf numFmtId="2" fontId="21" fillId="0" borderId="19" xfId="0" applyNumberFormat="1" applyFont="1" applyBorder="1" applyAlignment="1">
      <alignment horizontal="center"/>
    </xf>
    <xf numFmtId="165" fontId="21" fillId="0" borderId="19" xfId="0" applyNumberFormat="1" applyFont="1" applyBorder="1" applyAlignment="1">
      <alignment horizontal="center"/>
    </xf>
    <xf numFmtId="0" fontId="22" fillId="2" borderId="23" xfId="0" applyFont="1" applyFill="1" applyBorder="1" applyAlignment="1"/>
    <xf numFmtId="165" fontId="22" fillId="0" borderId="23" xfId="0" applyNumberFormat="1" applyFont="1" applyBorder="1" applyAlignment="1">
      <alignment horizontal="center"/>
    </xf>
    <xf numFmtId="0" fontId="22" fillId="0" borderId="23" xfId="0" applyFont="1" applyBorder="1" applyAlignment="1">
      <alignment horizontal="left"/>
    </xf>
    <xf numFmtId="0" fontId="23" fillId="0" borderId="9" xfId="0" applyFont="1" applyBorder="1" applyAlignment="1">
      <alignment horizontal="center"/>
    </xf>
    <xf numFmtId="0" fontId="24" fillId="2" borderId="2" xfId="0" applyFont="1" applyFill="1" applyBorder="1" applyAlignment="1"/>
    <xf numFmtId="0" fontId="27" fillId="0" borderId="9" xfId="0" applyFont="1" applyBorder="1" applyAlignment="1">
      <alignment horizontal="center" wrapText="1"/>
    </xf>
    <xf numFmtId="0" fontId="22" fillId="0" borderId="23" xfId="0" applyFont="1" applyFill="1" applyBorder="1" applyAlignment="1">
      <alignment horizontal="center"/>
    </xf>
    <xf numFmtId="0" fontId="13" fillId="0" borderId="0" xfId="0" applyFont="1" applyBorder="1" applyAlignment="1">
      <alignment horizontal="center" wrapText="1"/>
    </xf>
    <xf numFmtId="1" fontId="9" fillId="0" borderId="0" xfId="0" applyNumberFormat="1" applyFont="1" applyBorder="1" applyAlignment="1">
      <alignment horizontal="center"/>
    </xf>
    <xf numFmtId="0" fontId="22" fillId="0" borderId="1" xfId="0" applyFont="1" applyBorder="1"/>
    <xf numFmtId="0" fontId="21" fillId="0" borderId="0" xfId="0" applyFont="1" applyBorder="1" applyAlignment="1">
      <alignment horizontal="center"/>
    </xf>
    <xf numFmtId="0" fontId="22" fillId="0" borderId="0" xfId="0" applyFont="1" applyAlignment="1">
      <alignment horizontal="left"/>
    </xf>
    <xf numFmtId="0" fontId="9" fillId="0" borderId="0" xfId="0" applyFont="1" applyAlignment="1">
      <alignment horizontal="left" vertical="center"/>
    </xf>
    <xf numFmtId="0" fontId="32" fillId="0" borderId="0" xfId="0" applyFont="1" applyBorder="1" applyAlignment="1">
      <alignment horizontal="center"/>
    </xf>
    <xf numFmtId="0" fontId="27" fillId="0" borderId="23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left"/>
    </xf>
    <xf numFmtId="0" fontId="13" fillId="0" borderId="24" xfId="0" applyFont="1" applyBorder="1" applyAlignment="1">
      <alignment horizontal="left"/>
    </xf>
    <xf numFmtId="0" fontId="13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wrapText="1"/>
    </xf>
    <xf numFmtId="0" fontId="0" fillId="0" borderId="0" xfId="0" applyBorder="1" applyAlignment="1"/>
    <xf numFmtId="0" fontId="0" fillId="0" borderId="0" xfId="0" applyFont="1" applyBorder="1" applyAlignment="1"/>
    <xf numFmtId="0" fontId="36" fillId="0" borderId="0" xfId="0" applyFont="1" applyAlignment="1"/>
    <xf numFmtId="0" fontId="36" fillId="0" borderId="0" xfId="0" applyFont="1" applyBorder="1" applyAlignment="1"/>
    <xf numFmtId="0" fontId="32" fillId="0" borderId="0" xfId="0" applyFont="1" applyBorder="1" applyAlignment="1"/>
    <xf numFmtId="0" fontId="13" fillId="0" borderId="0" xfId="0" applyFont="1" applyBorder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right"/>
    </xf>
    <xf numFmtId="0" fontId="8" fillId="0" borderId="0" xfId="0" applyFont="1" applyBorder="1" applyAlignment="1"/>
    <xf numFmtId="0" fontId="21" fillId="0" borderId="0" xfId="0" applyFont="1" applyAlignment="1">
      <alignment horizontal="left" wrapText="1"/>
    </xf>
    <xf numFmtId="0" fontId="22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/>
    <xf numFmtId="0" fontId="22" fillId="0" borderId="1" xfId="0" applyFont="1" applyBorder="1" applyAlignment="1">
      <alignment horizontal="center"/>
    </xf>
    <xf numFmtId="0" fontId="9" fillId="0" borderId="0" xfId="0" applyFont="1" applyBorder="1" applyAlignment="1"/>
    <xf numFmtId="0" fontId="22" fillId="0" borderId="0" xfId="0" applyFont="1" applyBorder="1" applyAlignment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21" fillId="0" borderId="0" xfId="0" applyFont="1" applyBorder="1" applyAlignment="1">
      <alignment horizontal="center"/>
    </xf>
    <xf numFmtId="0" fontId="32" fillId="0" borderId="0" xfId="0" applyFont="1" applyAlignment="1"/>
    <xf numFmtId="0" fontId="22" fillId="0" borderId="0" xfId="0" applyFont="1" applyAlignment="1">
      <alignment wrapText="1"/>
    </xf>
    <xf numFmtId="0" fontId="32" fillId="0" borderId="0" xfId="0" applyFont="1" applyBorder="1" applyAlignment="1"/>
    <xf numFmtId="0" fontId="22" fillId="0" borderId="0" xfId="0" applyFont="1" applyAlignment="1">
      <alignment horizontal="center" wrapText="1"/>
    </xf>
    <xf numFmtId="0" fontId="21" fillId="0" borderId="0" xfId="0" applyFont="1" applyAlignment="1">
      <alignment horizontal="left" wrapText="1"/>
    </xf>
    <xf numFmtId="0" fontId="22" fillId="0" borderId="0" xfId="0" applyFont="1" applyAlignment="1"/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0" xfId="0" applyFont="1" applyBorder="1" applyAlignment="1"/>
    <xf numFmtId="0" fontId="13" fillId="0" borderId="0" xfId="0" applyFont="1" applyAlignment="1">
      <alignment horizontal="center"/>
    </xf>
    <xf numFmtId="0" fontId="22" fillId="0" borderId="0" xfId="0" applyFont="1" applyBorder="1" applyAlignment="1">
      <alignment horizontal="left"/>
    </xf>
    <xf numFmtId="0" fontId="7" fillId="0" borderId="0" xfId="0" applyFont="1" applyBorder="1" applyAlignment="1">
      <alignment vertical="center"/>
    </xf>
    <xf numFmtId="165" fontId="21" fillId="0" borderId="0" xfId="0" applyNumberFormat="1" applyFont="1" applyBorder="1" applyAlignment="1">
      <alignment horizontal="center"/>
    </xf>
    <xf numFmtId="0" fontId="24" fillId="0" borderId="0" xfId="3" applyFont="1" applyBorder="1" applyAlignment="1"/>
    <xf numFmtId="0" fontId="24" fillId="3" borderId="2" xfId="0" applyNumberFormat="1" applyFont="1" applyFill="1" applyBorder="1" applyAlignment="1">
      <alignment horizontal="center"/>
    </xf>
    <xf numFmtId="0" fontId="24" fillId="3" borderId="26" xfId="0" applyNumberFormat="1" applyFont="1" applyFill="1" applyBorder="1" applyAlignment="1">
      <alignment horizontal="center"/>
    </xf>
    <xf numFmtId="0" fontId="24" fillId="3" borderId="19" xfId="0" applyNumberFormat="1" applyFont="1" applyFill="1" applyBorder="1" applyAlignment="1">
      <alignment horizontal="center"/>
    </xf>
    <xf numFmtId="0" fontId="9" fillId="3" borderId="0" xfId="0" applyFont="1" applyFill="1" applyBorder="1"/>
    <xf numFmtId="0" fontId="22" fillId="0" borderId="0" xfId="0" applyFont="1" applyAlignment="1">
      <alignment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Border="1" applyAlignment="1"/>
    <xf numFmtId="0" fontId="27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22" fillId="0" borderId="0" xfId="0" applyFont="1" applyBorder="1" applyAlignment="1"/>
    <xf numFmtId="0" fontId="13" fillId="0" borderId="0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21" fillId="0" borderId="0" xfId="0" applyFont="1" applyBorder="1" applyAlignment="1">
      <alignment horizontal="center"/>
    </xf>
    <xf numFmtId="0" fontId="22" fillId="0" borderId="0" xfId="0" applyFont="1" applyAlignment="1"/>
    <xf numFmtId="0" fontId="22" fillId="0" borderId="1" xfId="0" applyFont="1" applyBorder="1" applyAlignment="1">
      <alignment horizontal="center"/>
    </xf>
    <xf numFmtId="0" fontId="22" fillId="0" borderId="0" xfId="0" applyFont="1" applyBorder="1" applyAlignment="1"/>
    <xf numFmtId="0" fontId="21" fillId="2" borderId="25" xfId="0" applyFont="1" applyFill="1" applyBorder="1" applyAlignment="1">
      <alignment horizontal="left"/>
    </xf>
    <xf numFmtId="0" fontId="21" fillId="0" borderId="25" xfId="0" applyNumberFormat="1" applyFont="1" applyBorder="1" applyAlignment="1">
      <alignment horizontal="center"/>
    </xf>
    <xf numFmtId="0" fontId="21" fillId="0" borderId="25" xfId="0" applyFont="1" applyBorder="1" applyAlignment="1">
      <alignment horizontal="center"/>
    </xf>
    <xf numFmtId="0" fontId="22" fillId="0" borderId="25" xfId="0" applyFont="1" applyFill="1" applyBorder="1" applyAlignment="1">
      <alignment horizontal="center"/>
    </xf>
    <xf numFmtId="1" fontId="22" fillId="0" borderId="25" xfId="0" applyNumberFormat="1" applyFont="1" applyBorder="1" applyAlignment="1">
      <alignment horizontal="center"/>
    </xf>
    <xf numFmtId="0" fontId="21" fillId="0" borderId="25" xfId="0" applyFont="1" applyBorder="1" applyAlignment="1">
      <alignment horizontal="left"/>
    </xf>
    <xf numFmtId="0" fontId="22" fillId="2" borderId="23" xfId="0" applyFont="1" applyFill="1" applyBorder="1" applyAlignment="1">
      <alignment horizontal="left"/>
    </xf>
    <xf numFmtId="0" fontId="22" fillId="2" borderId="9" xfId="0" applyNumberFormat="1" applyFont="1" applyFill="1" applyBorder="1" applyAlignment="1">
      <alignment horizontal="center"/>
    </xf>
    <xf numFmtId="0" fontId="22" fillId="3" borderId="23" xfId="0" applyFont="1" applyFill="1" applyBorder="1" applyAlignment="1"/>
    <xf numFmtId="0" fontId="13" fillId="0" borderId="1" xfId="0" applyFont="1" applyFill="1" applyBorder="1" applyAlignment="1">
      <alignment horizontal="center"/>
    </xf>
    <xf numFmtId="0" fontId="9" fillId="0" borderId="7" xfId="0" applyFont="1" applyFill="1" applyBorder="1" applyAlignment="1"/>
    <xf numFmtId="0" fontId="9" fillId="0" borderId="9" xfId="0" applyFont="1" applyFill="1" applyBorder="1" applyAlignment="1">
      <alignment horizontal="center"/>
    </xf>
    <xf numFmtId="0" fontId="22" fillId="0" borderId="0" xfId="0" applyFont="1" applyAlignment="1">
      <alignment horizontal="left"/>
    </xf>
    <xf numFmtId="0" fontId="21" fillId="0" borderId="0" xfId="0" applyFont="1" applyBorder="1" applyAlignment="1">
      <alignment horizontal="center"/>
    </xf>
    <xf numFmtId="0" fontId="22" fillId="0" borderId="0" xfId="0" applyFont="1" applyAlignment="1">
      <alignment wrapText="1"/>
    </xf>
    <xf numFmtId="0" fontId="36" fillId="0" borderId="0" xfId="0" applyFont="1" applyAlignment="1"/>
    <xf numFmtId="0" fontId="22" fillId="0" borderId="0" xfId="0" applyFont="1" applyAlignment="1">
      <alignment horizontal="center" wrapText="1"/>
    </xf>
    <xf numFmtId="0" fontId="0" fillId="0" borderId="0" xfId="0"/>
    <xf numFmtId="0" fontId="21" fillId="0" borderId="0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2" fillId="0" borderId="0" xfId="0" applyFont="1" applyAlignment="1"/>
    <xf numFmtId="0" fontId="22" fillId="0" borderId="1" xfId="0" applyFont="1" applyBorder="1" applyAlignment="1">
      <alignment horizontal="center"/>
    </xf>
    <xf numFmtId="0" fontId="9" fillId="0" borderId="0" xfId="0" applyFont="1" applyBorder="1" applyAlignment="1"/>
    <xf numFmtId="0" fontId="22" fillId="0" borderId="0" xfId="0" applyFont="1" applyBorder="1" applyAlignment="1"/>
    <xf numFmtId="0" fontId="13" fillId="0" borderId="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21" fillId="0" borderId="23" xfId="0" applyFont="1" applyBorder="1" applyAlignment="1">
      <alignment horizontal="center"/>
    </xf>
    <xf numFmtId="0" fontId="22" fillId="0" borderId="33" xfId="0" applyFont="1" applyBorder="1" applyAlignment="1">
      <alignment horizontal="center"/>
    </xf>
    <xf numFmtId="0" fontId="22" fillId="3" borderId="9" xfId="0" applyFont="1" applyFill="1" applyBorder="1" applyAlignment="1">
      <alignment horizontal="center"/>
    </xf>
    <xf numFmtId="0" fontId="22" fillId="0" borderId="9" xfId="0" applyFont="1" applyFill="1" applyBorder="1" applyAlignment="1">
      <alignment horizontal="center"/>
    </xf>
    <xf numFmtId="0" fontId="24" fillId="3" borderId="40" xfId="0" applyNumberFormat="1" applyFont="1" applyFill="1" applyBorder="1" applyAlignment="1">
      <alignment horizontal="center"/>
    </xf>
    <xf numFmtId="0" fontId="24" fillId="0" borderId="2" xfId="3" applyFont="1" applyBorder="1" applyAlignment="1"/>
    <xf numFmtId="0" fontId="24" fillId="2" borderId="47" xfId="0" applyFont="1" applyFill="1" applyBorder="1" applyAlignment="1"/>
    <xf numFmtId="0" fontId="24" fillId="2" borderId="34" xfId="0" applyFont="1" applyFill="1" applyBorder="1"/>
    <xf numFmtId="0" fontId="24" fillId="0" borderId="34" xfId="3" applyFont="1" applyBorder="1" applyAlignment="1"/>
    <xf numFmtId="0" fontId="24" fillId="0" borderId="2" xfId="0" applyFont="1" applyBorder="1" applyAlignment="1"/>
    <xf numFmtId="0" fontId="0" fillId="0" borderId="0" xfId="0" applyBorder="1" applyAlignment="1">
      <alignment horizontal="center" wrapText="1"/>
    </xf>
    <xf numFmtId="0" fontId="22" fillId="0" borderId="25" xfId="0" applyFont="1" applyBorder="1" applyAlignment="1">
      <alignment wrapText="1"/>
    </xf>
    <xf numFmtId="0" fontId="22" fillId="0" borderId="23" xfId="0" applyFont="1" applyBorder="1" applyAlignment="1">
      <alignment wrapText="1"/>
    </xf>
    <xf numFmtId="1" fontId="22" fillId="3" borderId="23" xfId="0" applyNumberFormat="1" applyFont="1" applyFill="1" applyBorder="1" applyAlignment="1">
      <alignment horizontal="center"/>
    </xf>
    <xf numFmtId="0" fontId="22" fillId="3" borderId="23" xfId="0" applyFont="1" applyFill="1" applyBorder="1" applyAlignment="1">
      <alignment horizontal="center"/>
    </xf>
    <xf numFmtId="1" fontId="22" fillId="3" borderId="25" xfId="0" applyNumberFormat="1" applyFont="1" applyFill="1" applyBorder="1" applyAlignment="1">
      <alignment horizontal="center"/>
    </xf>
    <xf numFmtId="0" fontId="22" fillId="3" borderId="25" xfId="0" applyFont="1" applyFill="1" applyBorder="1" applyAlignment="1">
      <alignment horizontal="center"/>
    </xf>
    <xf numFmtId="0" fontId="22" fillId="3" borderId="25" xfId="0" applyFont="1" applyFill="1" applyBorder="1" applyAlignment="1"/>
    <xf numFmtId="0" fontId="22" fillId="0" borderId="9" xfId="0" applyFont="1" applyBorder="1" applyAlignment="1">
      <alignment wrapText="1"/>
    </xf>
    <xf numFmtId="0" fontId="22" fillId="0" borderId="1" xfId="0" applyFont="1" applyBorder="1" applyAlignment="1">
      <alignment horizontal="center" wrapText="1"/>
    </xf>
    <xf numFmtId="0" fontId="22" fillId="0" borderId="23" xfId="0" applyFont="1" applyBorder="1" applyAlignment="1">
      <alignment horizontal="center" wrapText="1"/>
    </xf>
    <xf numFmtId="49" fontId="22" fillId="0" borderId="0" xfId="0" applyNumberFormat="1" applyFont="1" applyBorder="1" applyAlignment="1">
      <alignment horizontal="left"/>
    </xf>
    <xf numFmtId="0" fontId="34" fillId="0" borderId="0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/>
    </xf>
    <xf numFmtId="0" fontId="13" fillId="2" borderId="0" xfId="0" applyFont="1" applyFill="1" applyBorder="1" applyAlignment="1">
      <alignment horizontal="left" vertical="center"/>
    </xf>
    <xf numFmtId="0" fontId="22" fillId="0" borderId="0" xfId="0" applyNumberFormat="1" applyFont="1" applyBorder="1" applyAlignment="1">
      <alignment horizontal="center" vertical="center" shrinkToFit="1"/>
    </xf>
    <xf numFmtId="0" fontId="22" fillId="0" borderId="0" xfId="0" applyFont="1" applyBorder="1" applyAlignment="1">
      <alignment horizontal="left" vertical="center"/>
    </xf>
    <xf numFmtId="0" fontId="22" fillId="2" borderId="0" xfId="0" applyFont="1" applyFill="1" applyBorder="1" applyAlignment="1">
      <alignment horizontal="left" vertical="center"/>
    </xf>
    <xf numFmtId="0" fontId="24" fillId="2" borderId="48" xfId="0" applyFont="1" applyFill="1" applyBorder="1" applyAlignment="1"/>
    <xf numFmtId="0" fontId="24" fillId="2" borderId="35" xfId="0" applyFont="1" applyFill="1" applyBorder="1"/>
    <xf numFmtId="0" fontId="22" fillId="0" borderId="6" xfId="0" applyFont="1" applyBorder="1" applyAlignment="1"/>
    <xf numFmtId="2" fontId="22" fillId="0" borderId="4" xfId="0" applyNumberFormat="1" applyFont="1" applyBorder="1" applyAlignment="1">
      <alignment horizontal="center"/>
    </xf>
    <xf numFmtId="0" fontId="22" fillId="2" borderId="8" xfId="0" applyFont="1" applyFill="1" applyBorder="1" applyAlignment="1">
      <alignment horizontal="left"/>
    </xf>
    <xf numFmtId="49" fontId="22" fillId="0" borderId="10" xfId="0" applyNumberFormat="1" applyFont="1" applyBorder="1" applyAlignment="1">
      <alignment horizontal="left"/>
    </xf>
    <xf numFmtId="0" fontId="0" fillId="0" borderId="0" xfId="0"/>
    <xf numFmtId="0" fontId="22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0" fillId="0" borderId="0" xfId="0" applyFont="1" applyAlignment="1"/>
    <xf numFmtId="0" fontId="24" fillId="3" borderId="32" xfId="0" applyNumberFormat="1" applyFont="1" applyFill="1" applyBorder="1" applyAlignment="1">
      <alignment horizontal="center"/>
    </xf>
    <xf numFmtId="0" fontId="24" fillId="0" borderId="49" xfId="3" applyFont="1" applyBorder="1" applyAlignment="1"/>
    <xf numFmtId="0" fontId="13" fillId="2" borderId="49" xfId="0" applyFont="1" applyFill="1" applyBorder="1" applyAlignment="1">
      <alignment horizontal="center"/>
    </xf>
    <xf numFmtId="0" fontId="13" fillId="2" borderId="12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  <xf numFmtId="0" fontId="13" fillId="2" borderId="14" xfId="0" applyFont="1" applyFill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49" xfId="0" applyFont="1" applyBorder="1" applyAlignment="1">
      <alignment horizontal="center"/>
    </xf>
    <xf numFmtId="0" fontId="24" fillId="3" borderId="2" xfId="0" applyNumberFormat="1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/>
    </xf>
    <xf numFmtId="0" fontId="24" fillId="0" borderId="19" xfId="0" applyFont="1" applyBorder="1" applyAlignment="1">
      <alignment horizontal="center"/>
    </xf>
    <xf numFmtId="0" fontId="24" fillId="0" borderId="32" xfId="0" applyFont="1" applyBorder="1" applyAlignment="1">
      <alignment horizontal="center"/>
    </xf>
    <xf numFmtId="0" fontId="24" fillId="0" borderId="41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32" fillId="0" borderId="0" xfId="0" applyFont="1" applyAlignment="1"/>
    <xf numFmtId="0" fontId="22" fillId="0" borderId="0" xfId="0" applyFont="1" applyAlignment="1">
      <alignment horizontal="left" wrapText="1"/>
    </xf>
    <xf numFmtId="0" fontId="22" fillId="0" borderId="0" xfId="0" applyFont="1" applyAlignment="1">
      <alignment horizontal="left"/>
    </xf>
    <xf numFmtId="0" fontId="22" fillId="0" borderId="0" xfId="0" applyFont="1" applyAlignment="1">
      <alignment wrapText="1"/>
    </xf>
    <xf numFmtId="0" fontId="32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32" fillId="0" borderId="0" xfId="0" applyFont="1" applyAlignment="1">
      <alignment horizontal="left"/>
    </xf>
    <xf numFmtId="0" fontId="22" fillId="0" borderId="1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/>
    </xf>
    <xf numFmtId="0" fontId="32" fillId="0" borderId="0" xfId="0" applyFont="1" applyBorder="1" applyAlignment="1">
      <alignment horizontal="center"/>
    </xf>
    <xf numFmtId="0" fontId="32" fillId="0" borderId="7" xfId="0" applyFont="1" applyBorder="1" applyAlignment="1">
      <alignment horizontal="center" wrapText="1"/>
    </xf>
    <xf numFmtId="0" fontId="32" fillId="0" borderId="16" xfId="0" applyFont="1" applyBorder="1" applyAlignment="1">
      <alignment horizontal="center" wrapText="1"/>
    </xf>
    <xf numFmtId="0" fontId="32" fillId="0" borderId="15" xfId="0" applyFont="1" applyBorder="1" applyAlignment="1">
      <alignment horizontal="center" wrapText="1"/>
    </xf>
    <xf numFmtId="0" fontId="34" fillId="0" borderId="23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left"/>
    </xf>
    <xf numFmtId="0" fontId="13" fillId="0" borderId="24" xfId="0" applyFont="1" applyBorder="1" applyAlignment="1">
      <alignment horizontal="left"/>
    </xf>
    <xf numFmtId="0" fontId="32" fillId="0" borderId="7" xfId="0" applyFont="1" applyBorder="1" applyAlignment="1">
      <alignment horizontal="center"/>
    </xf>
    <xf numFmtId="0" fontId="32" fillId="0" borderId="16" xfId="0" applyFont="1" applyBorder="1" applyAlignment="1">
      <alignment horizontal="center"/>
    </xf>
    <xf numFmtId="0" fontId="32" fillId="0" borderId="15" xfId="0" applyFont="1" applyBorder="1" applyAlignment="1">
      <alignment horizontal="center"/>
    </xf>
    <xf numFmtId="0" fontId="21" fillId="0" borderId="21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/>
    </xf>
    <xf numFmtId="0" fontId="36" fillId="0" borderId="24" xfId="0" applyFont="1" applyBorder="1" applyAlignment="1">
      <alignment horizontal="center"/>
    </xf>
    <xf numFmtId="0" fontId="32" fillId="0" borderId="0" xfId="0" applyFont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/>
    </xf>
    <xf numFmtId="0" fontId="32" fillId="0" borderId="26" xfId="0" applyFont="1" applyBorder="1" applyAlignment="1">
      <alignment horizontal="left"/>
    </xf>
    <xf numFmtId="0" fontId="36" fillId="0" borderId="0" xfId="0" applyFont="1" applyAlignment="1">
      <alignment horizontal="left"/>
    </xf>
    <xf numFmtId="0" fontId="35" fillId="0" borderId="1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/>
    </xf>
    <xf numFmtId="0" fontId="36" fillId="0" borderId="15" xfId="0" applyFont="1" applyBorder="1" applyAlignment="1">
      <alignment horizontal="center"/>
    </xf>
    <xf numFmtId="0" fontId="32" fillId="0" borderId="26" xfId="0" applyFont="1" applyBorder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0" fillId="0" borderId="0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0" fontId="3" fillId="0" borderId="0" xfId="0" applyFont="1" applyBorder="1" applyAlignment="1"/>
    <xf numFmtId="0" fontId="15" fillId="0" borderId="0" xfId="0" applyFont="1" applyBorder="1" applyAlignment="1"/>
    <xf numFmtId="0" fontId="0" fillId="0" borderId="0" xfId="0" applyBorder="1" applyAlignment="1">
      <alignment horizontal="left" vertical="center"/>
    </xf>
    <xf numFmtId="0" fontId="0" fillId="0" borderId="0" xfId="0" applyFont="1" applyBorder="1" applyAlignment="1"/>
    <xf numFmtId="0" fontId="0" fillId="0" borderId="0" xfId="0" applyBorder="1" applyAlignment="1">
      <alignment wrapText="1"/>
    </xf>
    <xf numFmtId="0" fontId="13" fillId="0" borderId="0" xfId="0" applyFont="1" applyBorder="1" applyAlignment="1"/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 wrapText="1"/>
    </xf>
    <xf numFmtId="0" fontId="32" fillId="0" borderId="0" xfId="0" applyFont="1" applyBorder="1" applyAlignment="1"/>
    <xf numFmtId="0" fontId="36" fillId="0" borderId="0" xfId="0" applyFont="1" applyAlignment="1"/>
    <xf numFmtId="0" fontId="36" fillId="0" borderId="0" xfId="0" applyFont="1" applyBorder="1" applyAlignment="1"/>
    <xf numFmtId="0" fontId="32" fillId="0" borderId="26" xfId="0" applyFont="1" applyBorder="1" applyAlignment="1">
      <alignment vertical="center"/>
    </xf>
    <xf numFmtId="0" fontId="32" fillId="0" borderId="24" xfId="0" applyFont="1" applyBorder="1" applyAlignment="1"/>
    <xf numFmtId="0" fontId="36" fillId="0" borderId="24" xfId="0" applyFont="1" applyBorder="1" applyAlignment="1"/>
    <xf numFmtId="0" fontId="27" fillId="0" borderId="23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5" fillId="0" borderId="23" xfId="0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36" fillId="0" borderId="24" xfId="0" applyFont="1" applyBorder="1" applyAlignment="1">
      <alignment horizontal="left"/>
    </xf>
    <xf numFmtId="0" fontId="0" fillId="0" borderId="0" xfId="0" applyBorder="1" applyAlignment="1">
      <alignment horizontal="left"/>
    </xf>
    <xf numFmtId="49" fontId="13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horizontal="left"/>
    </xf>
    <xf numFmtId="0" fontId="0" fillId="0" borderId="0" xfId="0" applyBorder="1" applyAlignment="1">
      <alignment vertical="center" wrapText="1"/>
    </xf>
    <xf numFmtId="0" fontId="20" fillId="0" borderId="0" xfId="0" applyFont="1" applyBorder="1" applyAlignment="1">
      <alignment horizontal="center"/>
    </xf>
    <xf numFmtId="0" fontId="32" fillId="0" borderId="24" xfId="0" applyFont="1" applyBorder="1" applyAlignment="1">
      <alignment horizontal="left"/>
    </xf>
    <xf numFmtId="0" fontId="23" fillId="0" borderId="23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32" fillId="0" borderId="26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32" fillId="0" borderId="27" xfId="0" applyFont="1" applyBorder="1" applyAlignment="1"/>
    <xf numFmtId="0" fontId="0" fillId="0" borderId="27" xfId="0" applyBorder="1"/>
    <xf numFmtId="0" fontId="21" fillId="0" borderId="0" xfId="0" applyFont="1" applyBorder="1" applyAlignment="1">
      <alignment horizontal="right"/>
    </xf>
    <xf numFmtId="0" fontId="0" fillId="0" borderId="0" xfId="0" applyBorder="1"/>
    <xf numFmtId="0" fontId="5" fillId="0" borderId="0" xfId="0" applyFont="1" applyBorder="1" applyAlignment="1">
      <alignment horizontal="right"/>
    </xf>
    <xf numFmtId="0" fontId="8" fillId="0" borderId="0" xfId="0" applyFont="1" applyBorder="1" applyAlignment="1"/>
    <xf numFmtId="0" fontId="5" fillId="0" borderId="0" xfId="0" applyFont="1" applyBorder="1" applyAlignment="1"/>
    <xf numFmtId="0" fontId="7" fillId="0" borderId="0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9" fillId="0" borderId="28" xfId="0" applyFont="1" applyBorder="1" applyAlignment="1">
      <alignment vertical="center"/>
    </xf>
    <xf numFmtId="0" fontId="39" fillId="0" borderId="29" xfId="0" applyFont="1" applyBorder="1" applyAlignment="1">
      <alignment vertical="center"/>
    </xf>
    <xf numFmtId="0" fontId="0" fillId="0" borderId="31" xfId="0" applyBorder="1"/>
    <xf numFmtId="0" fontId="21" fillId="0" borderId="0" xfId="0" applyFont="1" applyAlignment="1">
      <alignment horizontal="right"/>
    </xf>
    <xf numFmtId="0" fontId="0" fillId="0" borderId="0" xfId="0"/>
    <xf numFmtId="0" fontId="22" fillId="0" borderId="0" xfId="0" applyFont="1" applyAlignment="1">
      <alignment horizontal="right"/>
    </xf>
    <xf numFmtId="0" fontId="21" fillId="0" borderId="43" xfId="0" applyFont="1" applyBorder="1" applyAlignment="1">
      <alignment horizontal="right"/>
    </xf>
    <xf numFmtId="0" fontId="0" fillId="0" borderId="43" xfId="0" applyBorder="1"/>
    <xf numFmtId="0" fontId="0" fillId="0" borderId="44" xfId="0" applyBorder="1"/>
    <xf numFmtId="0" fontId="0" fillId="0" borderId="0" xfId="0" applyBorder="1" applyAlignment="1">
      <alignment horizontal="center" vertical="center" wrapText="1"/>
    </xf>
    <xf numFmtId="0" fontId="21" fillId="0" borderId="0" xfId="0" applyFont="1" applyAlignment="1">
      <alignment horizontal="left" wrapText="1"/>
    </xf>
    <xf numFmtId="0" fontId="32" fillId="0" borderId="0" xfId="0" applyFont="1" applyBorder="1" applyAlignment="1">
      <alignment horizontal="center" vertical="center" wrapText="1"/>
    </xf>
    <xf numFmtId="0" fontId="35" fillId="0" borderId="21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2" fillId="0" borderId="0" xfId="0" applyFont="1" applyAlignment="1"/>
    <xf numFmtId="164" fontId="35" fillId="0" borderId="23" xfId="0" applyNumberFormat="1" applyFont="1" applyBorder="1" applyAlignment="1">
      <alignment horizontal="center" vertical="center" wrapText="1"/>
    </xf>
    <xf numFmtId="164" fontId="35" fillId="0" borderId="9" xfId="0" applyNumberFormat="1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9" fillId="0" borderId="0" xfId="0" applyFont="1" applyAlignment="1"/>
    <xf numFmtId="0" fontId="9" fillId="0" borderId="0" xfId="0" applyFont="1" applyAlignment="1">
      <alignment horizontal="left" vertical="center"/>
    </xf>
    <xf numFmtId="0" fontId="17" fillId="0" borderId="1" xfId="0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22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 wrapText="1"/>
    </xf>
    <xf numFmtId="0" fontId="24" fillId="0" borderId="1" xfId="0" applyFont="1" applyBorder="1" applyAlignment="1">
      <alignment horizontal="center" wrapText="1"/>
    </xf>
    <xf numFmtId="164" fontId="27" fillId="0" borderId="1" xfId="0" applyNumberFormat="1" applyFont="1" applyBorder="1" applyAlignment="1">
      <alignment horizontal="center" wrapText="1"/>
    </xf>
    <xf numFmtId="0" fontId="1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 wrapText="1"/>
    </xf>
    <xf numFmtId="0" fontId="27" fillId="0" borderId="23" xfId="0" applyFont="1" applyBorder="1" applyAlignment="1">
      <alignment horizontal="center" wrapText="1"/>
    </xf>
    <xf numFmtId="0" fontId="27" fillId="0" borderId="9" xfId="0" applyFont="1" applyBorder="1" applyAlignment="1">
      <alignment horizontal="center" wrapText="1"/>
    </xf>
    <xf numFmtId="0" fontId="3" fillId="0" borderId="23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164" fontId="24" fillId="0" borderId="23" xfId="0" applyNumberFormat="1" applyFont="1" applyBorder="1" applyAlignment="1">
      <alignment horizontal="center" vertical="center" wrapText="1"/>
    </xf>
    <xf numFmtId="164" fontId="24" fillId="0" borderId="9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/>
    </xf>
    <xf numFmtId="0" fontId="22" fillId="0" borderId="22" xfId="0" applyFont="1" applyBorder="1" applyAlignment="1">
      <alignment horizontal="center"/>
    </xf>
    <xf numFmtId="0" fontId="35" fillId="0" borderId="1" xfId="0" applyFont="1" applyBorder="1" applyAlignment="1">
      <alignment horizontal="center" vertical="center"/>
    </xf>
    <xf numFmtId="164" fontId="33" fillId="0" borderId="23" xfId="0" applyNumberFormat="1" applyFont="1" applyBorder="1" applyAlignment="1">
      <alignment horizontal="center" vertical="center" wrapText="1"/>
    </xf>
    <xf numFmtId="164" fontId="33" fillId="0" borderId="9" xfId="0" applyNumberFormat="1" applyFont="1" applyBorder="1" applyAlignment="1">
      <alignment horizontal="center" vertical="center" wrapText="1"/>
    </xf>
    <xf numFmtId="0" fontId="33" fillId="0" borderId="23" xfId="0" applyFont="1" applyBorder="1" applyAlignment="1">
      <alignment horizontal="center" vertical="center"/>
    </xf>
    <xf numFmtId="0" fontId="33" fillId="0" borderId="9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0" fontId="9" fillId="0" borderId="0" xfId="0" applyFont="1" applyBorder="1" applyAlignment="1"/>
    <xf numFmtId="0" fontId="21" fillId="0" borderId="0" xfId="0" applyFont="1" applyBorder="1" applyAlignment="1"/>
    <xf numFmtId="0" fontId="22" fillId="0" borderId="0" xfId="0" applyFont="1" applyBorder="1" applyAlignment="1"/>
    <xf numFmtId="0" fontId="22" fillId="0" borderId="0" xfId="0" applyFont="1" applyBorder="1" applyAlignment="1">
      <alignment horizontal="center" vertical="center"/>
    </xf>
    <xf numFmtId="0" fontId="4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22" fillId="0" borderId="31" xfId="0" applyFont="1" applyBorder="1" applyAlignment="1"/>
    <xf numFmtId="0" fontId="22" fillId="0" borderId="0" xfId="0" applyFont="1" applyBorder="1" applyAlignment="1">
      <alignment horizontal="left"/>
    </xf>
    <xf numFmtId="0" fontId="35" fillId="0" borderId="34" xfId="0" applyFont="1" applyBorder="1" applyAlignment="1">
      <alignment horizontal="center" vertical="center"/>
    </xf>
    <xf numFmtId="0" fontId="35" fillId="0" borderId="35" xfId="0" applyFon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/>
    </xf>
    <xf numFmtId="0" fontId="24" fillId="0" borderId="42" xfId="0" applyFont="1" applyBorder="1" applyAlignment="1">
      <alignment horizontal="center" vertical="center"/>
    </xf>
    <xf numFmtId="0" fontId="24" fillId="0" borderId="45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 textRotation="90"/>
    </xf>
    <xf numFmtId="0" fontId="21" fillId="0" borderId="19" xfId="0" applyFont="1" applyBorder="1" applyAlignment="1">
      <alignment horizontal="center" vertical="center" textRotation="90"/>
    </xf>
    <xf numFmtId="0" fontId="21" fillId="0" borderId="32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35" fillId="0" borderId="36" xfId="0" applyFont="1" applyBorder="1" applyAlignment="1">
      <alignment horizontal="center" vertical="center"/>
    </xf>
    <xf numFmtId="0" fontId="32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horizontal="left"/>
    </xf>
    <xf numFmtId="0" fontId="37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right"/>
    </xf>
    <xf numFmtId="0" fontId="13" fillId="0" borderId="0" xfId="0" applyFont="1" applyAlignment="1">
      <alignment horizontal="right"/>
    </xf>
    <xf numFmtId="0" fontId="28" fillId="0" borderId="0" xfId="0" applyFont="1" applyAlignment="1">
      <alignment horizontal="center"/>
    </xf>
    <xf numFmtId="0" fontId="25" fillId="0" borderId="32" xfId="0" applyFont="1" applyBorder="1" applyAlignment="1">
      <alignment horizontal="center" textRotation="90"/>
    </xf>
    <xf numFmtId="0" fontId="25" fillId="0" borderId="19" xfId="0" applyFont="1" applyBorder="1" applyAlignment="1">
      <alignment horizontal="center" textRotation="90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24" fillId="0" borderId="0" xfId="0" applyFont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3" fillId="0" borderId="0" xfId="0" applyFont="1" applyAlignment="1">
      <alignment horizontal="left" wrapText="1"/>
    </xf>
    <xf numFmtId="0" fontId="0" fillId="0" borderId="0" xfId="0" applyFont="1" applyAlignment="1">
      <alignment horizontal="left"/>
    </xf>
    <xf numFmtId="0" fontId="16" fillId="0" borderId="7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3" fillId="0" borderId="0" xfId="0" applyFont="1" applyAlignment="1">
      <alignment wrapText="1"/>
    </xf>
    <xf numFmtId="0" fontId="0" fillId="0" borderId="0" xfId="0" applyFont="1" applyAlignment="1"/>
    <xf numFmtId="0" fontId="0" fillId="0" borderId="0" xfId="0" applyAlignment="1">
      <alignment horizontal="left"/>
    </xf>
  </cellXfs>
  <cellStyles count="4">
    <cellStyle name="Обычный" xfId="0" builtinId="0"/>
    <cellStyle name="Обычный_ДЦ_105 " xfId="1"/>
    <cellStyle name="Обычный_ДЦ_105 _" xfId="2"/>
    <cellStyle name="Обычный_Лист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view="pageLayout" topLeftCell="A4" zoomScale="66" zoomScalePageLayoutView="66" workbookViewId="0">
      <selection activeCell="D27" sqref="D27:F27"/>
    </sheetView>
  </sheetViews>
  <sheetFormatPr defaultColWidth="9.140625" defaultRowHeight="12.75"/>
  <cols>
    <col min="1" max="1" width="8.85546875" style="4" customWidth="1"/>
    <col min="2" max="2" width="32" style="4" customWidth="1"/>
    <col min="3" max="3" width="8.140625" style="4" customWidth="1"/>
    <col min="4" max="4" width="8.7109375" style="4" customWidth="1"/>
    <col min="5" max="5" width="29" style="4" customWidth="1"/>
    <col min="6" max="6" width="13.7109375" style="4" customWidth="1"/>
    <col min="7" max="8" width="8.85546875" style="4" customWidth="1"/>
    <col min="9" max="9" width="7.28515625" style="4" customWidth="1"/>
    <col min="10" max="10" width="8.42578125" style="4" customWidth="1"/>
    <col min="11" max="11" width="51.28515625" style="4" customWidth="1"/>
    <col min="12" max="12" width="6.85546875" style="4" customWidth="1"/>
    <col min="13" max="13" width="11.28515625" style="4" customWidth="1"/>
    <col min="14" max="14" width="15.140625" style="4" customWidth="1"/>
    <col min="15" max="16384" width="9.140625" style="4"/>
  </cols>
  <sheetData>
    <row r="1" spans="1:19" ht="22.5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122"/>
      <c r="M1" s="122"/>
      <c r="N1" s="122"/>
      <c r="O1" s="5"/>
      <c r="P1" s="5"/>
      <c r="Q1" s="5"/>
      <c r="R1" s="5"/>
      <c r="S1" s="5"/>
    </row>
    <row r="2" spans="1:19" ht="21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122"/>
      <c r="M2" s="122"/>
      <c r="N2" s="122"/>
      <c r="O2" s="5"/>
      <c r="P2" s="5"/>
      <c r="Q2" s="5"/>
      <c r="R2" s="5"/>
      <c r="S2" s="5"/>
    </row>
    <row r="3" spans="1:19" ht="22.5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122"/>
      <c r="M3" s="611" t="s">
        <v>162</v>
      </c>
      <c r="N3" s="122"/>
      <c r="O3" s="5"/>
      <c r="P3" s="5"/>
      <c r="Q3" s="5"/>
      <c r="R3" s="5"/>
      <c r="S3" s="5"/>
    </row>
    <row r="4" spans="1:19" ht="22.5" customHeight="1">
      <c r="A4" s="658" t="s">
        <v>368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122"/>
      <c r="M4" s="122"/>
      <c r="N4" s="122"/>
      <c r="O4" s="5"/>
      <c r="P4" s="5"/>
      <c r="Q4" s="5"/>
      <c r="R4" s="5"/>
      <c r="S4" s="5"/>
    </row>
    <row r="5" spans="1:19" ht="22.5" customHeight="1">
      <c r="A5" s="667" t="s">
        <v>0</v>
      </c>
      <c r="B5" s="667"/>
      <c r="C5" s="667"/>
      <c r="D5" s="667"/>
      <c r="E5" s="667"/>
      <c r="F5" s="667"/>
      <c r="G5" s="667"/>
      <c r="H5" s="667"/>
      <c r="I5" s="667"/>
      <c r="J5" s="667"/>
      <c r="K5" s="667"/>
      <c r="L5" s="123"/>
      <c r="M5" s="123"/>
      <c r="N5" s="123"/>
      <c r="O5" s="56" t="s">
        <v>162</v>
      </c>
      <c r="P5" s="5"/>
      <c r="Q5" s="5"/>
      <c r="R5" s="5"/>
      <c r="S5" s="5"/>
    </row>
    <row r="6" spans="1:19" ht="23.25" customHeight="1">
      <c r="A6" s="675" t="s">
        <v>1</v>
      </c>
      <c r="B6" s="676"/>
      <c r="C6" s="677"/>
      <c r="D6" s="224"/>
      <c r="E6" s="664" t="s">
        <v>379</v>
      </c>
      <c r="F6" s="664"/>
      <c r="G6" s="664"/>
      <c r="H6" s="664"/>
      <c r="I6" s="664"/>
      <c r="J6" s="666"/>
      <c r="K6" s="301" t="s">
        <v>742</v>
      </c>
      <c r="L6" s="12"/>
      <c r="M6" s="12"/>
      <c r="N6" s="12"/>
    </row>
    <row r="7" spans="1:19" ht="22.5" customHeight="1">
      <c r="A7" s="295" t="s">
        <v>29</v>
      </c>
      <c r="B7" s="295" t="s">
        <v>20</v>
      </c>
      <c r="C7" s="295" t="s">
        <v>19</v>
      </c>
      <c r="D7" s="114"/>
      <c r="E7" s="664" t="s">
        <v>380</v>
      </c>
      <c r="F7" s="664"/>
      <c r="G7" s="664"/>
      <c r="H7" s="664"/>
      <c r="I7" s="664"/>
      <c r="J7" s="115"/>
      <c r="K7" s="301" t="s">
        <v>743</v>
      </c>
      <c r="L7" s="301"/>
      <c r="M7" s="12"/>
      <c r="N7" s="12"/>
    </row>
    <row r="8" spans="1:19" ht="22.5" customHeight="1">
      <c r="A8" s="296">
        <v>57</v>
      </c>
      <c r="B8" s="295">
        <v>40</v>
      </c>
      <c r="C8" s="296">
        <v>33</v>
      </c>
      <c r="D8" s="114"/>
      <c r="E8" s="664" t="s">
        <v>381</v>
      </c>
      <c r="F8" s="664"/>
      <c r="G8" s="664"/>
      <c r="H8" s="664"/>
      <c r="I8" s="664"/>
      <c r="J8" s="115"/>
      <c r="K8" s="299" t="s">
        <v>303</v>
      </c>
      <c r="L8" s="158"/>
      <c r="M8" s="301"/>
      <c r="N8" s="301"/>
      <c r="O8" s="301"/>
    </row>
    <row r="9" spans="1:19" ht="23.25" customHeight="1">
      <c r="A9" s="668" t="s">
        <v>336</v>
      </c>
      <c r="B9" s="669"/>
      <c r="C9" s="670"/>
      <c r="D9" s="114"/>
      <c r="E9" s="658" t="s">
        <v>266</v>
      </c>
      <c r="F9" s="658"/>
      <c r="G9" s="658"/>
      <c r="H9" s="658"/>
      <c r="I9" s="658"/>
      <c r="J9" s="115"/>
      <c r="K9" s="300" t="s">
        <v>304</v>
      </c>
      <c r="L9" s="155"/>
      <c r="M9" s="301"/>
      <c r="N9" s="301"/>
      <c r="O9" s="298"/>
    </row>
    <row r="10" spans="1:19" ht="19.5" customHeight="1">
      <c r="A10" s="673"/>
      <c r="B10" s="674"/>
      <c r="C10" s="674"/>
      <c r="D10" s="116"/>
      <c r="E10" s="171"/>
      <c r="F10" s="171"/>
      <c r="G10" s="171"/>
      <c r="H10" s="171"/>
      <c r="I10" s="171"/>
      <c r="J10" s="171"/>
      <c r="K10" s="117"/>
      <c r="L10" s="125"/>
      <c r="M10" s="125"/>
      <c r="N10" s="125"/>
    </row>
    <row r="11" spans="1:19" ht="23.25" customHeight="1">
      <c r="A11" s="659" t="s">
        <v>5</v>
      </c>
      <c r="B11" s="662" t="s">
        <v>198</v>
      </c>
      <c r="C11" s="661" t="s">
        <v>7</v>
      </c>
      <c r="D11" s="663" t="s">
        <v>8</v>
      </c>
      <c r="E11" s="659" t="s">
        <v>9</v>
      </c>
      <c r="F11" s="671" t="s">
        <v>37</v>
      </c>
      <c r="G11" s="665" t="s">
        <v>10</v>
      </c>
      <c r="H11" s="660" t="s">
        <v>2</v>
      </c>
      <c r="I11" s="659" t="s">
        <v>12</v>
      </c>
      <c r="J11" s="660" t="s">
        <v>13</v>
      </c>
      <c r="K11" s="665" t="s">
        <v>134</v>
      </c>
      <c r="L11" s="90"/>
      <c r="M11" s="85"/>
      <c r="N11" s="90"/>
    </row>
    <row r="12" spans="1:19" ht="23.25" customHeight="1">
      <c r="A12" s="659"/>
      <c r="B12" s="662"/>
      <c r="C12" s="661"/>
      <c r="D12" s="663"/>
      <c r="E12" s="659"/>
      <c r="F12" s="672"/>
      <c r="G12" s="665"/>
      <c r="H12" s="660"/>
      <c r="I12" s="659"/>
      <c r="J12" s="660"/>
      <c r="K12" s="665"/>
      <c r="L12" s="90"/>
      <c r="M12" s="90"/>
      <c r="N12" s="297" t="s">
        <v>162</v>
      </c>
    </row>
    <row r="13" spans="1:19" ht="22.5" customHeight="1">
      <c r="A13" s="141">
        <v>1</v>
      </c>
      <c r="B13" s="203" t="s">
        <v>122</v>
      </c>
      <c r="C13" s="175">
        <v>1993</v>
      </c>
      <c r="D13" s="454" t="s">
        <v>29</v>
      </c>
      <c r="E13" s="454" t="s">
        <v>57</v>
      </c>
      <c r="F13" s="454" t="s">
        <v>144</v>
      </c>
      <c r="G13" s="176" t="s">
        <v>240</v>
      </c>
      <c r="H13" s="454">
        <v>72</v>
      </c>
      <c r="I13" s="179" t="s">
        <v>611</v>
      </c>
      <c r="J13" s="461" t="s">
        <v>29</v>
      </c>
      <c r="K13" s="119" t="s">
        <v>629</v>
      </c>
      <c r="L13" s="112"/>
      <c r="M13" s="311"/>
      <c r="N13" s="3"/>
    </row>
    <row r="14" spans="1:19" ht="30" customHeight="1">
      <c r="A14" s="141">
        <v>2</v>
      </c>
      <c r="B14" s="433" t="s">
        <v>89</v>
      </c>
      <c r="C14" s="175">
        <v>1995</v>
      </c>
      <c r="D14" s="454" t="s">
        <v>20</v>
      </c>
      <c r="E14" s="454" t="s">
        <v>84</v>
      </c>
      <c r="F14" s="462" t="s">
        <v>499</v>
      </c>
      <c r="G14" s="176" t="s">
        <v>509</v>
      </c>
      <c r="H14" s="461">
        <v>70</v>
      </c>
      <c r="I14" s="461">
        <v>18</v>
      </c>
      <c r="J14" s="461" t="s">
        <v>29</v>
      </c>
      <c r="K14" s="242" t="s">
        <v>41</v>
      </c>
      <c r="L14" s="112"/>
      <c r="M14" s="3"/>
      <c r="N14" s="3"/>
    </row>
    <row r="15" spans="1:19" ht="22.5" customHeight="1">
      <c r="A15" s="141">
        <v>3</v>
      </c>
      <c r="B15" s="203" t="s">
        <v>91</v>
      </c>
      <c r="C15" s="175">
        <v>1993</v>
      </c>
      <c r="D15" s="454" t="s">
        <v>29</v>
      </c>
      <c r="E15" s="454" t="s">
        <v>49</v>
      </c>
      <c r="F15" s="454"/>
      <c r="G15" s="176" t="s">
        <v>242</v>
      </c>
      <c r="H15" s="454">
        <v>58</v>
      </c>
      <c r="I15" s="179" t="s">
        <v>612</v>
      </c>
      <c r="J15" s="461" t="s">
        <v>29</v>
      </c>
      <c r="K15" s="119" t="s">
        <v>203</v>
      </c>
      <c r="L15" s="112"/>
      <c r="M15" s="3"/>
      <c r="N15" s="3"/>
    </row>
    <row r="16" spans="1:19" ht="22.5" customHeight="1">
      <c r="A16" s="141">
        <v>4</v>
      </c>
      <c r="B16" s="203" t="s">
        <v>106</v>
      </c>
      <c r="C16" s="175">
        <v>1990</v>
      </c>
      <c r="D16" s="454" t="s">
        <v>20</v>
      </c>
      <c r="E16" s="454" t="s">
        <v>60</v>
      </c>
      <c r="F16" s="454" t="s">
        <v>144</v>
      </c>
      <c r="G16" s="176" t="s">
        <v>261</v>
      </c>
      <c r="H16" s="454">
        <v>52</v>
      </c>
      <c r="I16" s="179" t="s">
        <v>613</v>
      </c>
      <c r="J16" s="461" t="s">
        <v>20</v>
      </c>
      <c r="K16" s="119" t="s">
        <v>630</v>
      </c>
      <c r="L16" s="112"/>
      <c r="M16" s="3"/>
      <c r="N16" s="3"/>
    </row>
    <row r="17" spans="1:17" ht="22.5" customHeight="1">
      <c r="A17" s="141">
        <v>5</v>
      </c>
      <c r="B17" s="203" t="s">
        <v>452</v>
      </c>
      <c r="C17" s="175">
        <v>1995</v>
      </c>
      <c r="D17" s="454" t="s">
        <v>20</v>
      </c>
      <c r="E17" s="454" t="s">
        <v>52</v>
      </c>
      <c r="F17" s="454" t="s">
        <v>144</v>
      </c>
      <c r="G17" s="176" t="s">
        <v>240</v>
      </c>
      <c r="H17" s="241">
        <v>50</v>
      </c>
      <c r="I17" s="461">
        <v>14</v>
      </c>
      <c r="J17" s="461" t="s">
        <v>20</v>
      </c>
      <c r="K17" s="119" t="s">
        <v>631</v>
      </c>
      <c r="L17" s="112"/>
      <c r="M17" s="3"/>
      <c r="N17" s="3"/>
    </row>
    <row r="18" spans="1:17" ht="23.25" customHeight="1">
      <c r="A18" s="141">
        <v>6</v>
      </c>
      <c r="B18" s="118" t="s">
        <v>200</v>
      </c>
      <c r="C18" s="177">
        <v>1992</v>
      </c>
      <c r="D18" s="454" t="s">
        <v>29</v>
      </c>
      <c r="E18" s="454" t="s">
        <v>105</v>
      </c>
      <c r="F18" s="120"/>
      <c r="G18" s="176" t="s">
        <v>507</v>
      </c>
      <c r="H18" s="461">
        <v>45</v>
      </c>
      <c r="I18" s="179" t="s">
        <v>614</v>
      </c>
      <c r="J18" s="461" t="s">
        <v>20</v>
      </c>
      <c r="K18" s="119" t="s">
        <v>632</v>
      </c>
      <c r="L18" s="112"/>
      <c r="M18" s="126"/>
      <c r="N18" s="12"/>
    </row>
    <row r="19" spans="1:17" ht="23.25" customHeight="1">
      <c r="A19" s="141">
        <v>7</v>
      </c>
      <c r="B19" s="203" t="s">
        <v>135</v>
      </c>
      <c r="C19" s="175">
        <v>1996</v>
      </c>
      <c r="D19" s="454" t="s">
        <v>20</v>
      </c>
      <c r="E19" s="454" t="s">
        <v>49</v>
      </c>
      <c r="F19" s="461"/>
      <c r="G19" s="176" t="s">
        <v>240</v>
      </c>
      <c r="H19" s="454">
        <v>38</v>
      </c>
      <c r="I19" s="179" t="s">
        <v>615</v>
      </c>
      <c r="J19" s="454" t="s">
        <v>19</v>
      </c>
      <c r="K19" s="119" t="s">
        <v>633</v>
      </c>
      <c r="L19" s="112"/>
      <c r="M19" s="3"/>
      <c r="N19" s="3"/>
      <c r="P19" t="s">
        <v>162</v>
      </c>
    </row>
    <row r="20" spans="1:17" ht="22.5" customHeight="1">
      <c r="A20" s="141">
        <v>8</v>
      </c>
      <c r="B20" s="119" t="s">
        <v>324</v>
      </c>
      <c r="C20" s="461">
        <v>1999</v>
      </c>
      <c r="D20" s="454" t="s">
        <v>19</v>
      </c>
      <c r="E20" s="454" t="s">
        <v>112</v>
      </c>
      <c r="F20" s="454" t="s">
        <v>146</v>
      </c>
      <c r="G20" s="461" t="s">
        <v>508</v>
      </c>
      <c r="H20" s="454">
        <v>32</v>
      </c>
      <c r="I20" s="461">
        <v>11</v>
      </c>
      <c r="J20" s="119"/>
      <c r="K20" s="119" t="s">
        <v>325</v>
      </c>
      <c r="L20" s="112"/>
      <c r="M20" s="3"/>
      <c r="N20" s="3"/>
    </row>
    <row r="21" spans="1:17" ht="22.5" customHeight="1">
      <c r="A21" s="141">
        <v>9</v>
      </c>
      <c r="B21" s="203" t="s">
        <v>323</v>
      </c>
      <c r="C21" s="175">
        <v>1987</v>
      </c>
      <c r="D21" s="454" t="s">
        <v>19</v>
      </c>
      <c r="E21" s="454" t="s">
        <v>59</v>
      </c>
      <c r="F21" s="454" t="s">
        <v>322</v>
      </c>
      <c r="G21" s="176" t="s">
        <v>240</v>
      </c>
      <c r="H21" s="454">
        <v>23</v>
      </c>
      <c r="I21" s="454">
        <v>10</v>
      </c>
      <c r="J21" s="454"/>
      <c r="K21" s="119" t="s">
        <v>85</v>
      </c>
      <c r="L21" s="112"/>
      <c r="M21" s="3"/>
      <c r="N21" s="3"/>
    </row>
    <row r="22" spans="1:17" ht="22.5" customHeight="1">
      <c r="A22" s="437">
        <v>10</v>
      </c>
      <c r="B22" s="502" t="s">
        <v>318</v>
      </c>
      <c r="C22" s="424">
        <v>2001</v>
      </c>
      <c r="D22" s="425" t="s">
        <v>19</v>
      </c>
      <c r="E22" s="425" t="s">
        <v>84</v>
      </c>
      <c r="F22" s="425"/>
      <c r="G22" s="503" t="s">
        <v>241</v>
      </c>
      <c r="H22" s="426">
        <v>14</v>
      </c>
      <c r="I22" s="425">
        <v>9</v>
      </c>
      <c r="J22" s="425"/>
      <c r="K22" s="504" t="s">
        <v>319</v>
      </c>
      <c r="L22" s="124"/>
      <c r="M22" s="102"/>
      <c r="N22" s="417" t="s">
        <v>162</v>
      </c>
    </row>
    <row r="23" spans="1:17" ht="21" customHeight="1">
      <c r="A23" s="429"/>
      <c r="B23" s="430"/>
      <c r="C23" s="431"/>
      <c r="D23" s="432"/>
      <c r="E23" s="432"/>
      <c r="F23" s="432"/>
      <c r="G23" s="435"/>
      <c r="H23" s="432"/>
      <c r="I23" s="436"/>
      <c r="J23" s="432"/>
      <c r="K23" s="413"/>
      <c r="L23" s="112"/>
      <c r="M23" s="3"/>
      <c r="N23" s="3"/>
    </row>
    <row r="24" spans="1:17" ht="22.5" customHeight="1">
      <c r="A24" s="654"/>
      <c r="B24" s="654"/>
      <c r="C24" s="654"/>
      <c r="D24" s="654"/>
      <c r="E24" s="654"/>
      <c r="F24" s="440"/>
      <c r="G24" s="441"/>
      <c r="H24" s="440"/>
      <c r="I24" s="442"/>
      <c r="J24" s="440"/>
      <c r="K24" s="347"/>
      <c r="L24" s="112"/>
      <c r="M24" s="7"/>
      <c r="N24" s="7"/>
    </row>
    <row r="25" spans="1:17" ht="18.75" customHeight="1">
      <c r="A25" s="434"/>
      <c r="B25" s="347"/>
      <c r="C25" s="439"/>
      <c r="D25" s="440"/>
      <c r="E25" s="440"/>
      <c r="F25" s="440"/>
      <c r="G25" s="441"/>
      <c r="H25" s="443"/>
      <c r="I25" s="428"/>
      <c r="J25" s="440"/>
      <c r="K25" s="444"/>
      <c r="L25" s="49"/>
      <c r="M25" s="49"/>
      <c r="N25" s="49"/>
    </row>
    <row r="26" spans="1:17" ht="18.75" customHeight="1">
      <c r="A26" s="312"/>
      <c r="B26" s="321"/>
      <c r="C26" s="312"/>
      <c r="D26" s="321"/>
      <c r="E26" s="321"/>
      <c r="F26" s="321"/>
      <c r="G26" s="312"/>
      <c r="H26" s="312"/>
      <c r="I26" s="312"/>
      <c r="J26" s="312"/>
      <c r="K26" s="321"/>
      <c r="L26" s="191"/>
    </row>
    <row r="27" spans="1:17" ht="18.75" customHeight="1">
      <c r="A27" s="655" t="s">
        <v>16</v>
      </c>
      <c r="B27" s="656"/>
      <c r="C27" s="416"/>
      <c r="D27" s="656" t="s">
        <v>762</v>
      </c>
      <c r="E27" s="656"/>
      <c r="F27" s="656"/>
      <c r="G27" s="657" t="s">
        <v>278</v>
      </c>
      <c r="H27" s="657"/>
      <c r="I27" s="657"/>
      <c r="J27" s="416"/>
      <c r="K27" s="420" t="s">
        <v>332</v>
      </c>
      <c r="L27" s="58"/>
      <c r="M27" s="53"/>
      <c r="N27" s="53"/>
      <c r="O27" s="6"/>
    </row>
    <row r="28" spans="1:17" ht="18.75" customHeight="1">
      <c r="A28" s="312"/>
      <c r="B28" s="312"/>
      <c r="C28" s="321"/>
      <c r="D28" s="321"/>
      <c r="E28" s="321"/>
      <c r="F28" s="312"/>
      <c r="G28" s="312"/>
      <c r="H28" s="312"/>
      <c r="I28" s="312"/>
      <c r="J28" s="312"/>
      <c r="K28" s="321"/>
      <c r="L28" s="60"/>
      <c r="M28" s="53"/>
      <c r="N28" s="6"/>
      <c r="O28" s="6"/>
      <c r="P28" s="58" t="s">
        <v>162</v>
      </c>
      <c r="Q28" s="6"/>
    </row>
    <row r="29" spans="1:17" ht="18.75" customHeight="1">
      <c r="A29" s="655"/>
      <c r="B29" s="656"/>
      <c r="C29" s="312"/>
      <c r="D29" s="656"/>
      <c r="E29" s="656"/>
      <c r="F29" s="656"/>
      <c r="G29" s="657"/>
      <c r="H29" s="657"/>
      <c r="I29" s="657"/>
      <c r="J29" s="312"/>
      <c r="K29" s="321"/>
      <c r="L29" s="6"/>
      <c r="M29" s="6"/>
      <c r="N29" s="6"/>
      <c r="O29" s="6"/>
      <c r="P29" s="6"/>
      <c r="Q29" s="6"/>
    </row>
    <row r="30" spans="1:17" ht="15" customHeight="1">
      <c r="A30" s="156"/>
      <c r="B30" s="152"/>
      <c r="C30" s="153"/>
      <c r="D30" s="64"/>
      <c r="E30" s="64"/>
      <c r="F30" s="64"/>
      <c r="G30" s="154"/>
      <c r="H30" s="64"/>
      <c r="I30" s="154"/>
      <c r="J30" s="64"/>
      <c r="K30" s="155"/>
      <c r="L30" s="105"/>
      <c r="M30" s="6"/>
      <c r="O30" s="6"/>
      <c r="P30" s="6"/>
      <c r="Q30" s="6"/>
    </row>
    <row r="31" spans="1:17" ht="18.75" customHeight="1">
      <c r="A31" s="655" t="s">
        <v>18</v>
      </c>
      <c r="B31" s="655"/>
      <c r="C31" s="420"/>
      <c r="D31" s="656" t="s">
        <v>265</v>
      </c>
      <c r="E31" s="656"/>
      <c r="F31" s="416"/>
      <c r="G31" s="655" t="s">
        <v>283</v>
      </c>
      <c r="H31" s="655"/>
      <c r="I31" s="655"/>
      <c r="J31" s="655"/>
      <c r="K31" s="420" t="s">
        <v>282</v>
      </c>
    </row>
    <row r="32" spans="1:17" ht="18.75" customHeight="1">
      <c r="A32" s="314"/>
      <c r="B32" s="314"/>
      <c r="C32" s="321"/>
      <c r="D32" s="321"/>
      <c r="E32" s="63"/>
      <c r="F32" s="321"/>
      <c r="G32" s="321"/>
      <c r="H32" s="321"/>
      <c r="I32" s="321"/>
      <c r="J32" s="321"/>
      <c r="K32" s="321"/>
    </row>
    <row r="33" spans="1:11" ht="18.75" customHeight="1">
      <c r="A33" s="655"/>
      <c r="B33" s="655"/>
      <c r="C33" s="321"/>
      <c r="D33" s="656"/>
      <c r="E33" s="656"/>
      <c r="F33" s="312"/>
      <c r="G33" s="655"/>
      <c r="H33" s="655"/>
      <c r="I33" s="655"/>
      <c r="J33" s="655"/>
      <c r="K33" s="321"/>
    </row>
    <row r="34" spans="1:11">
      <c r="A34" s="72"/>
      <c r="B34" s="72"/>
      <c r="C34" s="72"/>
      <c r="D34" s="72"/>
      <c r="E34" s="72"/>
      <c r="F34" s="72"/>
      <c r="G34" s="72"/>
      <c r="H34" s="72"/>
      <c r="I34" s="72"/>
      <c r="J34" s="72"/>
      <c r="K34" s="72"/>
    </row>
    <row r="35" spans="1:11">
      <c r="A35" s="72"/>
      <c r="B35" s="72"/>
      <c r="C35" s="72"/>
      <c r="D35" s="72"/>
      <c r="E35" s="72"/>
      <c r="F35" s="72"/>
      <c r="G35" s="72"/>
      <c r="H35" s="72"/>
      <c r="I35" s="72"/>
      <c r="J35" s="72"/>
      <c r="K35" s="72"/>
    </row>
  </sheetData>
  <sortState ref="B13:K22">
    <sortCondition descending="1" ref="H13:H22"/>
  </sortState>
  <mergeCells count="36">
    <mergeCell ref="H11:H12"/>
    <mergeCell ref="A5:K5"/>
    <mergeCell ref="A9:C9"/>
    <mergeCell ref="E9:I9"/>
    <mergeCell ref="A11:A12"/>
    <mergeCell ref="F11:F12"/>
    <mergeCell ref="G11:G12"/>
    <mergeCell ref="A10:C10"/>
    <mergeCell ref="E8:I8"/>
    <mergeCell ref="A6:C6"/>
    <mergeCell ref="A33:B33"/>
    <mergeCell ref="D33:E33"/>
    <mergeCell ref="G33:J33"/>
    <mergeCell ref="A1:K1"/>
    <mergeCell ref="E11:E12"/>
    <mergeCell ref="J11:J12"/>
    <mergeCell ref="C11:C12"/>
    <mergeCell ref="B11:B12"/>
    <mergeCell ref="D11:D12"/>
    <mergeCell ref="A2:K2"/>
    <mergeCell ref="A3:K3"/>
    <mergeCell ref="A4:K4"/>
    <mergeCell ref="E7:I7"/>
    <mergeCell ref="K11:K12"/>
    <mergeCell ref="I11:I12"/>
    <mergeCell ref="E6:J6"/>
    <mergeCell ref="A24:E24"/>
    <mergeCell ref="A27:B27"/>
    <mergeCell ref="D27:F27"/>
    <mergeCell ref="G27:I27"/>
    <mergeCell ref="D31:E31"/>
    <mergeCell ref="G31:J31"/>
    <mergeCell ref="A29:B29"/>
    <mergeCell ref="D29:F29"/>
    <mergeCell ref="G29:I29"/>
    <mergeCell ref="A31:B31"/>
  </mergeCells>
  <phoneticPr fontId="3" type="noConversion"/>
  <pageMargins left="0.43307086614173229" right="0.35433070866141736" top="0.48" bottom="0.9055118110236221" header="0.51181102362204722" footer="0.87"/>
  <pageSetup paperSize="9"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8"/>
  <sheetViews>
    <sheetView view="pageLayout" topLeftCell="A10" zoomScale="75" zoomScalePageLayoutView="75" workbookViewId="0">
      <selection activeCell="D26" sqref="D26:F26"/>
    </sheetView>
  </sheetViews>
  <sheetFormatPr defaultColWidth="9.140625" defaultRowHeight="12.75"/>
  <cols>
    <col min="1" max="1" width="8.85546875" style="4" customWidth="1"/>
    <col min="2" max="2" width="29.42578125" style="4" customWidth="1"/>
    <col min="3" max="4" width="8.85546875" style="4" customWidth="1"/>
    <col min="5" max="5" width="29.7109375" style="4" customWidth="1"/>
    <col min="6" max="6" width="11.28515625" style="4" customWidth="1"/>
    <col min="7" max="10" width="8.85546875" style="4" customWidth="1"/>
    <col min="11" max="11" width="46.140625" style="4" customWidth="1"/>
    <col min="12" max="12" width="15.28515625" style="4" customWidth="1"/>
    <col min="13" max="13" width="8.85546875" style="4" customWidth="1"/>
    <col min="14" max="16384" width="9.140625" style="4"/>
  </cols>
  <sheetData>
    <row r="1" spans="1:18" ht="18.75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107"/>
      <c r="M1" s="108"/>
      <c r="N1" s="5"/>
      <c r="O1" s="5"/>
      <c r="P1" s="5"/>
      <c r="Q1" s="5"/>
      <c r="R1" s="5"/>
    </row>
    <row r="2" spans="1:18" ht="18.75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108"/>
      <c r="M2" s="108"/>
      <c r="N2" s="5"/>
      <c r="O2" s="5"/>
      <c r="P2" s="5"/>
      <c r="Q2" s="5"/>
      <c r="R2" s="5"/>
    </row>
    <row r="3" spans="1:18" ht="18.75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107"/>
      <c r="M3" s="108"/>
      <c r="N3" s="5"/>
      <c r="O3" s="5"/>
      <c r="P3" s="5"/>
      <c r="Q3" s="5"/>
      <c r="R3" s="5"/>
    </row>
    <row r="4" spans="1:18" ht="18.75" customHeight="1">
      <c r="A4" s="658" t="s">
        <v>368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107"/>
      <c r="M4" s="108"/>
      <c r="N4" s="5"/>
      <c r="O4" s="5"/>
      <c r="P4" s="5"/>
      <c r="Q4" s="5"/>
      <c r="R4" s="5"/>
    </row>
    <row r="5" spans="1:18" ht="18.75" customHeight="1">
      <c r="A5" s="667"/>
      <c r="B5" s="686"/>
      <c r="C5" s="686"/>
      <c r="D5" s="666" t="s">
        <v>222</v>
      </c>
      <c r="E5" s="664"/>
      <c r="F5" s="664"/>
      <c r="G5" s="664"/>
      <c r="H5" s="664"/>
      <c r="I5" s="664"/>
      <c r="J5" s="666"/>
      <c r="K5" s="302"/>
      <c r="L5" s="44"/>
      <c r="M5" s="44"/>
      <c r="N5" s="5"/>
      <c r="O5" s="5"/>
      <c r="P5" s="5"/>
      <c r="Q5" s="5"/>
      <c r="R5" s="5"/>
    </row>
    <row r="6" spans="1:18" ht="18.75" customHeight="1">
      <c r="A6" s="675" t="s">
        <v>1</v>
      </c>
      <c r="B6" s="692"/>
      <c r="C6" s="693"/>
      <c r="D6" s="539"/>
      <c r="E6" s="684" t="s">
        <v>223</v>
      </c>
      <c r="F6" s="684"/>
      <c r="G6" s="684"/>
      <c r="H6" s="684"/>
      <c r="I6" s="684"/>
      <c r="J6" s="685"/>
      <c r="K6" s="301" t="s">
        <v>742</v>
      </c>
      <c r="L6" s="129"/>
      <c r="M6" s="129"/>
    </row>
    <row r="7" spans="1:18" ht="18.75" customHeight="1">
      <c r="A7" s="295" t="s">
        <v>29</v>
      </c>
      <c r="B7" s="295" t="s">
        <v>20</v>
      </c>
      <c r="C7" s="295" t="s">
        <v>19</v>
      </c>
      <c r="D7" s="687" t="s">
        <v>338</v>
      </c>
      <c r="E7" s="688"/>
      <c r="F7" s="688"/>
      <c r="G7" s="688"/>
      <c r="H7" s="688"/>
      <c r="I7" s="688"/>
      <c r="J7" s="688"/>
      <c r="K7" s="301" t="s">
        <v>743</v>
      </c>
      <c r="L7" s="222"/>
      <c r="M7" s="222"/>
    </row>
    <row r="8" spans="1:18" ht="18.75" customHeight="1">
      <c r="A8" s="296">
        <v>63</v>
      </c>
      <c r="B8" s="295">
        <v>45</v>
      </c>
      <c r="C8" s="296">
        <v>38</v>
      </c>
      <c r="D8" s="515"/>
      <c r="E8" s="664" t="s">
        <v>339</v>
      </c>
      <c r="F8" s="664"/>
      <c r="G8" s="664"/>
      <c r="H8" s="664"/>
      <c r="I8" s="664"/>
      <c r="J8" s="237"/>
      <c r="K8" s="531" t="s">
        <v>303</v>
      </c>
      <c r="L8" s="223"/>
      <c r="M8" s="223"/>
    </row>
    <row r="9" spans="1:18" ht="18.75" customHeight="1">
      <c r="A9" s="668" t="s">
        <v>337</v>
      </c>
      <c r="B9" s="669"/>
      <c r="C9" s="670"/>
      <c r="D9" s="515"/>
      <c r="E9" s="658" t="s">
        <v>266</v>
      </c>
      <c r="F9" s="658"/>
      <c r="G9" s="658"/>
      <c r="H9" s="658"/>
      <c r="I9" s="658"/>
      <c r="J9" s="237"/>
      <c r="K9" s="300" t="s">
        <v>304</v>
      </c>
      <c r="L9" s="174"/>
      <c r="M9" s="174"/>
    </row>
    <row r="10" spans="1:18" ht="18.75" customHeight="1">
      <c r="A10" s="518"/>
      <c r="B10" s="519"/>
      <c r="C10" s="519"/>
      <c r="D10" s="682"/>
      <c r="E10" s="683"/>
      <c r="F10" s="683"/>
      <c r="G10" s="683"/>
      <c r="H10" s="683"/>
      <c r="I10" s="683"/>
      <c r="J10" s="683"/>
      <c r="K10" s="117"/>
      <c r="L10" s="125"/>
      <c r="M10" s="125"/>
    </row>
    <row r="11" spans="1:18" ht="21.75" customHeight="1">
      <c r="A11" s="659" t="s">
        <v>5</v>
      </c>
      <c r="B11" s="678" t="s">
        <v>198</v>
      </c>
      <c r="C11" s="661" t="s">
        <v>7</v>
      </c>
      <c r="D11" s="665" t="s">
        <v>8</v>
      </c>
      <c r="E11" s="659" t="s">
        <v>9</v>
      </c>
      <c r="F11" s="690" t="s">
        <v>37</v>
      </c>
      <c r="G11" s="665" t="s">
        <v>10</v>
      </c>
      <c r="H11" s="689" t="s">
        <v>2</v>
      </c>
      <c r="I11" s="659" t="s">
        <v>12</v>
      </c>
      <c r="J11" s="689" t="s">
        <v>13</v>
      </c>
      <c r="K11" s="680" t="s">
        <v>14</v>
      </c>
      <c r="L11" s="90"/>
      <c r="M11" s="90"/>
    </row>
    <row r="12" spans="1:18" ht="21.75" customHeight="1">
      <c r="A12" s="659"/>
      <c r="B12" s="679"/>
      <c r="C12" s="661"/>
      <c r="D12" s="665"/>
      <c r="E12" s="659"/>
      <c r="F12" s="691"/>
      <c r="G12" s="665"/>
      <c r="H12" s="689"/>
      <c r="I12" s="659"/>
      <c r="J12" s="689"/>
      <c r="K12" s="681"/>
      <c r="L12" s="90"/>
      <c r="M12" s="90"/>
    </row>
    <row r="13" spans="1:18" ht="29.25" customHeight="1">
      <c r="A13" s="240">
        <v>1</v>
      </c>
      <c r="B13" s="118" t="s">
        <v>132</v>
      </c>
      <c r="C13" s="175">
        <v>1999</v>
      </c>
      <c r="D13" s="535" t="s">
        <v>29</v>
      </c>
      <c r="E13" s="535" t="s">
        <v>84</v>
      </c>
      <c r="F13" s="520" t="s">
        <v>499</v>
      </c>
      <c r="G13" s="176" t="s">
        <v>246</v>
      </c>
      <c r="H13" s="535">
        <v>69</v>
      </c>
      <c r="I13" s="535">
        <v>20</v>
      </c>
      <c r="J13" s="179" t="s">
        <v>29</v>
      </c>
      <c r="K13" s="119" t="s">
        <v>41</v>
      </c>
      <c r="L13" s="473"/>
      <c r="M13" s="473"/>
    </row>
    <row r="14" spans="1:18" ht="23.25" customHeight="1">
      <c r="A14" s="240">
        <v>2</v>
      </c>
      <c r="B14" s="118" t="s">
        <v>93</v>
      </c>
      <c r="C14" s="175">
        <v>1991</v>
      </c>
      <c r="D14" s="535" t="s">
        <v>20</v>
      </c>
      <c r="E14" s="535" t="s">
        <v>49</v>
      </c>
      <c r="F14" s="535"/>
      <c r="G14" s="176" t="s">
        <v>243</v>
      </c>
      <c r="H14" s="535">
        <v>63</v>
      </c>
      <c r="I14" s="535">
        <v>18</v>
      </c>
      <c r="J14" s="535" t="s">
        <v>583</v>
      </c>
      <c r="K14" s="119" t="s">
        <v>203</v>
      </c>
      <c r="L14" s="474"/>
      <c r="M14" s="473"/>
    </row>
    <row r="15" spans="1:18" ht="22.5" customHeight="1">
      <c r="A15" s="141">
        <v>3</v>
      </c>
      <c r="B15" s="118" t="s">
        <v>92</v>
      </c>
      <c r="C15" s="177">
        <v>1997</v>
      </c>
      <c r="D15" s="120" t="s">
        <v>20</v>
      </c>
      <c r="E15" s="120" t="s">
        <v>44</v>
      </c>
      <c r="F15" s="120" t="s">
        <v>144</v>
      </c>
      <c r="G15" s="178" t="s">
        <v>246</v>
      </c>
      <c r="H15" s="120">
        <v>62</v>
      </c>
      <c r="I15" s="179" t="s">
        <v>612</v>
      </c>
      <c r="J15" s="535" t="s">
        <v>20</v>
      </c>
      <c r="K15" s="119" t="s">
        <v>634</v>
      </c>
      <c r="L15" s="475"/>
      <c r="M15" s="475"/>
    </row>
    <row r="16" spans="1:18" ht="22.5" customHeight="1">
      <c r="A16" s="240">
        <v>4</v>
      </c>
      <c r="B16" s="118" t="s">
        <v>92</v>
      </c>
      <c r="C16" s="177">
        <v>1987</v>
      </c>
      <c r="D16" s="535" t="s">
        <v>20</v>
      </c>
      <c r="E16" s="535" t="s">
        <v>59</v>
      </c>
      <c r="F16" s="120" t="s">
        <v>322</v>
      </c>
      <c r="G16" s="178" t="s">
        <v>512</v>
      </c>
      <c r="H16" s="120">
        <v>52</v>
      </c>
      <c r="I16" s="535">
        <v>15</v>
      </c>
      <c r="J16" s="535" t="s">
        <v>20</v>
      </c>
      <c r="K16" s="119" t="s">
        <v>85</v>
      </c>
      <c r="L16" s="473"/>
      <c r="M16" s="473"/>
    </row>
    <row r="17" spans="1:16" ht="22.5" customHeight="1">
      <c r="A17" s="240">
        <v>5</v>
      </c>
      <c r="B17" s="203" t="s">
        <v>514</v>
      </c>
      <c r="C17" s="175">
        <v>1993</v>
      </c>
      <c r="D17" s="535" t="s">
        <v>20</v>
      </c>
      <c r="E17" s="535" t="s">
        <v>53</v>
      </c>
      <c r="F17" s="535"/>
      <c r="G17" s="176" t="s">
        <v>515</v>
      </c>
      <c r="H17" s="535">
        <v>51</v>
      </c>
      <c r="I17" s="535">
        <v>14</v>
      </c>
      <c r="J17" s="179" t="s">
        <v>20</v>
      </c>
      <c r="K17" s="119" t="s">
        <v>635</v>
      </c>
      <c r="L17" s="473"/>
      <c r="M17" s="473"/>
    </row>
    <row r="18" spans="1:16" ht="22.5" customHeight="1">
      <c r="A18" s="141">
        <v>6</v>
      </c>
      <c r="B18" s="203" t="s">
        <v>362</v>
      </c>
      <c r="C18" s="175">
        <v>1966</v>
      </c>
      <c r="D18" s="535" t="s">
        <v>19</v>
      </c>
      <c r="E18" s="535" t="s">
        <v>136</v>
      </c>
      <c r="F18" s="535"/>
      <c r="G18" s="176" t="s">
        <v>516</v>
      </c>
      <c r="H18" s="535">
        <v>51</v>
      </c>
      <c r="I18" s="179" t="s">
        <v>614</v>
      </c>
      <c r="J18" s="535" t="s">
        <v>582</v>
      </c>
      <c r="K18" s="119" t="s">
        <v>85</v>
      </c>
      <c r="L18" s="473"/>
      <c r="M18" s="473"/>
    </row>
    <row r="19" spans="1:16" ht="22.5" customHeight="1">
      <c r="A19" s="240">
        <v>7</v>
      </c>
      <c r="B19" s="118" t="s">
        <v>211</v>
      </c>
      <c r="C19" s="175">
        <v>2000</v>
      </c>
      <c r="D19" s="535" t="s">
        <v>19</v>
      </c>
      <c r="E19" s="535" t="s">
        <v>210</v>
      </c>
      <c r="F19" s="535" t="s">
        <v>148</v>
      </c>
      <c r="G19" s="176" t="s">
        <v>513</v>
      </c>
      <c r="H19" s="241">
        <v>46</v>
      </c>
      <c r="I19" s="535">
        <v>12</v>
      </c>
      <c r="J19" s="535" t="s">
        <v>582</v>
      </c>
      <c r="K19" s="242" t="s">
        <v>212</v>
      </c>
      <c r="L19" s="473"/>
      <c r="M19" s="473"/>
    </row>
    <row r="20" spans="1:16" ht="22.5" customHeight="1">
      <c r="A20" s="240">
        <v>8</v>
      </c>
      <c r="B20" s="118" t="s">
        <v>484</v>
      </c>
      <c r="C20" s="177">
        <v>1999</v>
      </c>
      <c r="D20" s="535" t="s">
        <v>19</v>
      </c>
      <c r="E20" s="535" t="s">
        <v>50</v>
      </c>
      <c r="F20" s="120" t="s">
        <v>148</v>
      </c>
      <c r="G20" s="178" t="s">
        <v>510</v>
      </c>
      <c r="H20" s="120">
        <v>45</v>
      </c>
      <c r="I20" s="535">
        <v>11</v>
      </c>
      <c r="J20" s="535" t="s">
        <v>582</v>
      </c>
      <c r="K20" s="119" t="s">
        <v>485</v>
      </c>
      <c r="L20" s="473"/>
      <c r="M20" s="473"/>
    </row>
    <row r="21" spans="1:16" ht="22.5" customHeight="1">
      <c r="A21" s="141">
        <v>9</v>
      </c>
      <c r="B21" s="118" t="s">
        <v>496</v>
      </c>
      <c r="C21" s="177">
        <v>1996</v>
      </c>
      <c r="D21" s="120" t="s">
        <v>20</v>
      </c>
      <c r="E21" s="120" t="s">
        <v>490</v>
      </c>
      <c r="F21" s="120" t="s">
        <v>365</v>
      </c>
      <c r="G21" s="178" t="s">
        <v>244</v>
      </c>
      <c r="H21" s="120">
        <v>45</v>
      </c>
      <c r="I21" s="535">
        <v>10</v>
      </c>
      <c r="J21" s="535" t="s">
        <v>20</v>
      </c>
      <c r="K21" s="119" t="s">
        <v>636</v>
      </c>
      <c r="L21" s="473"/>
      <c r="M21" s="473"/>
    </row>
    <row r="22" spans="1:16" ht="22.5" customHeight="1">
      <c r="A22" s="141">
        <v>10</v>
      </c>
      <c r="B22" s="118" t="s">
        <v>464</v>
      </c>
      <c r="C22" s="175">
        <v>2000</v>
      </c>
      <c r="D22" s="535" t="s">
        <v>19</v>
      </c>
      <c r="E22" s="535" t="s">
        <v>42</v>
      </c>
      <c r="F22" s="535"/>
      <c r="G22" s="176" t="s">
        <v>511</v>
      </c>
      <c r="H22" s="535">
        <v>31</v>
      </c>
      <c r="I22" s="535">
        <v>9</v>
      </c>
      <c r="J22" s="535"/>
      <c r="K22" s="119" t="s">
        <v>465</v>
      </c>
      <c r="L22" s="473" t="s">
        <v>162</v>
      </c>
      <c r="M22" s="473"/>
    </row>
    <row r="23" spans="1:16" ht="23.25" customHeight="1">
      <c r="A23" s="428"/>
      <c r="B23" s="152"/>
      <c r="C23" s="180"/>
      <c r="D23" s="392"/>
      <c r="E23" s="392"/>
      <c r="F23" s="392"/>
      <c r="G23" s="354"/>
      <c r="H23" s="392"/>
      <c r="I23" s="392"/>
      <c r="J23" s="392"/>
      <c r="K23" s="537"/>
      <c r="L23" s="473"/>
      <c r="M23" s="476"/>
    </row>
    <row r="24" spans="1:16" ht="22.5" customHeight="1">
      <c r="A24" s="428"/>
      <c r="B24" s="347"/>
      <c r="C24" s="439"/>
      <c r="D24" s="440"/>
      <c r="E24" s="440"/>
      <c r="F24" s="440"/>
      <c r="G24" s="441"/>
      <c r="H24" s="440"/>
      <c r="I24" s="442"/>
      <c r="J24" s="440"/>
      <c r="K24" s="347"/>
      <c r="L24" s="473"/>
      <c r="M24" s="476"/>
      <c r="N24" s="6"/>
    </row>
    <row r="25" spans="1:16" ht="23.25" customHeight="1">
      <c r="A25" s="428"/>
      <c r="B25" s="347"/>
      <c r="C25" s="439"/>
      <c r="D25" s="440"/>
      <c r="E25" s="440"/>
      <c r="F25" s="440"/>
      <c r="G25" s="441"/>
      <c r="H25" s="440"/>
      <c r="I25" s="440"/>
      <c r="J25" s="442"/>
      <c r="K25" s="347"/>
      <c r="L25" s="473"/>
      <c r="M25" s="473"/>
      <c r="N25" s="6"/>
      <c r="O25" s="6"/>
      <c r="P25" s="6"/>
    </row>
    <row r="26" spans="1:16" ht="23.25" customHeight="1">
      <c r="A26" s="655" t="s">
        <v>16</v>
      </c>
      <c r="B26" s="656"/>
      <c r="C26" s="521"/>
      <c r="D26" s="656" t="s">
        <v>762</v>
      </c>
      <c r="E26" s="656"/>
      <c r="F26" s="656"/>
      <c r="G26" s="657" t="s">
        <v>278</v>
      </c>
      <c r="H26" s="657"/>
      <c r="I26" s="657"/>
      <c r="J26" s="521"/>
      <c r="K26" s="532" t="s">
        <v>284</v>
      </c>
      <c r="L26" s="473"/>
      <c r="M26" s="473"/>
      <c r="N26" s="6"/>
      <c r="O26" s="6"/>
      <c r="P26" s="6"/>
    </row>
    <row r="27" spans="1:16" ht="15">
      <c r="A27" s="655"/>
      <c r="B27" s="656"/>
      <c r="C27" s="521"/>
      <c r="D27" s="656"/>
      <c r="E27" s="656"/>
      <c r="F27" s="656"/>
      <c r="G27" s="657"/>
      <c r="H27" s="657"/>
      <c r="I27" s="657"/>
      <c r="J27" s="521"/>
      <c r="K27" s="532"/>
      <c r="L27" s="473"/>
      <c r="M27" s="473"/>
      <c r="N27" s="6"/>
      <c r="O27" s="6"/>
      <c r="P27" s="6"/>
    </row>
    <row r="28" spans="1:16" ht="15">
      <c r="A28" s="655"/>
      <c r="B28" s="655"/>
      <c r="C28" s="532"/>
      <c r="D28" s="532"/>
      <c r="E28" s="532"/>
      <c r="F28" s="521"/>
      <c r="G28" s="655"/>
      <c r="H28" s="655"/>
      <c r="I28" s="655"/>
      <c r="J28" s="655"/>
      <c r="K28" s="532"/>
    </row>
    <row r="29" spans="1:16" ht="15.75" customHeight="1">
      <c r="A29" s="655"/>
      <c r="B29" s="655"/>
      <c r="C29" s="532"/>
      <c r="D29" s="532"/>
      <c r="E29" s="532"/>
      <c r="F29" s="521"/>
      <c r="G29" s="655"/>
      <c r="H29" s="655"/>
      <c r="I29" s="655"/>
      <c r="J29" s="655"/>
      <c r="K29" s="532"/>
      <c r="L29" s="53"/>
      <c r="M29" s="53"/>
    </row>
    <row r="30" spans="1:16" ht="23.25" customHeight="1">
      <c r="A30" s="655" t="s">
        <v>18</v>
      </c>
      <c r="B30" s="655"/>
      <c r="C30" s="532"/>
      <c r="D30" s="532" t="s">
        <v>265</v>
      </c>
      <c r="E30" s="532"/>
      <c r="F30" s="521"/>
      <c r="G30" s="655" t="s">
        <v>283</v>
      </c>
      <c r="H30" s="655"/>
      <c r="I30" s="655"/>
      <c r="J30" s="655"/>
      <c r="K30" s="532" t="s">
        <v>282</v>
      </c>
      <c r="L30" s="6"/>
      <c r="M30" s="6"/>
    </row>
    <row r="31" spans="1:16" ht="15">
      <c r="A31" s="655"/>
      <c r="B31" s="655"/>
      <c r="C31" s="532"/>
      <c r="D31" s="532"/>
      <c r="E31" s="532"/>
      <c r="F31" s="521"/>
      <c r="G31" s="655"/>
      <c r="H31" s="655"/>
      <c r="I31" s="655"/>
      <c r="J31" s="655"/>
      <c r="K31" s="532"/>
      <c r="L31" s="6"/>
      <c r="M31" s="6"/>
    </row>
    <row r="32" spans="1:16" ht="15">
      <c r="A32" s="655"/>
      <c r="B32" s="655"/>
      <c r="C32" s="420"/>
      <c r="D32" s="420"/>
      <c r="E32" s="420"/>
      <c r="F32" s="416"/>
      <c r="G32" s="655"/>
      <c r="H32" s="655"/>
      <c r="I32" s="655"/>
      <c r="J32" s="655"/>
      <c r="K32" s="420"/>
    </row>
    <row r="33" spans="1:11" ht="15">
      <c r="A33" s="80"/>
      <c r="B33" s="80"/>
      <c r="C33" s="80"/>
      <c r="D33" s="80"/>
      <c r="E33" s="65"/>
      <c r="F33" s="65"/>
      <c r="G33" s="80"/>
      <c r="H33" s="80"/>
      <c r="I33" s="80"/>
      <c r="J33" s="80"/>
      <c r="K33" s="80"/>
    </row>
    <row r="34" spans="1:11" ht="15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</row>
    <row r="35" spans="1:11" ht="15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</row>
    <row r="36" spans="1:11" ht="15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</row>
    <row r="37" spans="1:11" ht="15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</row>
    <row r="38" spans="1:11" ht="15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</row>
  </sheetData>
  <sortState ref="B13:K23">
    <sortCondition descending="1" ref="H13:H23"/>
  </sortState>
  <mergeCells count="40">
    <mergeCell ref="A1:K1"/>
    <mergeCell ref="A2:K2"/>
    <mergeCell ref="A3:K3"/>
    <mergeCell ref="A4:K4"/>
    <mergeCell ref="A6:C6"/>
    <mergeCell ref="K11:K12"/>
    <mergeCell ref="D10:J10"/>
    <mergeCell ref="E6:J6"/>
    <mergeCell ref="D5:J5"/>
    <mergeCell ref="A5:C5"/>
    <mergeCell ref="D7:J7"/>
    <mergeCell ref="E8:I8"/>
    <mergeCell ref="A9:C9"/>
    <mergeCell ref="E9:I9"/>
    <mergeCell ref="J11:J12"/>
    <mergeCell ref="A11:A12"/>
    <mergeCell ref="E11:E12"/>
    <mergeCell ref="I11:I12"/>
    <mergeCell ref="F11:F12"/>
    <mergeCell ref="G11:G12"/>
    <mergeCell ref="H11:H12"/>
    <mergeCell ref="B11:B12"/>
    <mergeCell ref="C11:C12"/>
    <mergeCell ref="D11:D12"/>
    <mergeCell ref="A29:B29"/>
    <mergeCell ref="G29:J29"/>
    <mergeCell ref="A26:B26"/>
    <mergeCell ref="D26:F26"/>
    <mergeCell ref="G26:I26"/>
    <mergeCell ref="A27:B27"/>
    <mergeCell ref="D27:F27"/>
    <mergeCell ref="G27:I27"/>
    <mergeCell ref="A28:B28"/>
    <mergeCell ref="G28:J28"/>
    <mergeCell ref="A32:B32"/>
    <mergeCell ref="G32:J32"/>
    <mergeCell ref="A30:B30"/>
    <mergeCell ref="G30:J30"/>
    <mergeCell ref="A31:B31"/>
    <mergeCell ref="G31:J31"/>
  </mergeCells>
  <phoneticPr fontId="3" type="noConversion"/>
  <pageMargins left="0.43307086614173229" right="0.35433070866141736" top="0.38" bottom="1.17" header="0.37" footer="0.19685039370078741"/>
  <pageSetup paperSize="9"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R34"/>
  <sheetViews>
    <sheetView view="pageLayout" topLeftCell="A7" zoomScale="86" zoomScalePageLayoutView="86" workbookViewId="0">
      <selection activeCell="D24" sqref="D24:E24"/>
    </sheetView>
  </sheetViews>
  <sheetFormatPr defaultColWidth="9.140625" defaultRowHeight="12.75"/>
  <cols>
    <col min="1" max="1" width="8.85546875" style="4" customWidth="1"/>
    <col min="2" max="2" width="29.5703125" style="4" customWidth="1"/>
    <col min="3" max="4" width="8.85546875" style="4" customWidth="1"/>
    <col min="5" max="5" width="36.7109375" style="4" customWidth="1"/>
    <col min="6" max="10" width="8.85546875" style="4" customWidth="1"/>
    <col min="11" max="11" width="43.28515625" style="4" customWidth="1"/>
    <col min="12" max="12" width="17.28515625" style="4" customWidth="1"/>
    <col min="13" max="13" width="10.42578125" style="4" customWidth="1"/>
    <col min="14" max="16384" width="9.140625" style="4"/>
  </cols>
  <sheetData>
    <row r="1" spans="1:18" ht="18.75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108"/>
      <c r="M1" s="108"/>
      <c r="N1" s="5"/>
      <c r="O1" s="5"/>
      <c r="P1" s="5"/>
      <c r="Q1" s="5"/>
      <c r="R1" s="5"/>
    </row>
    <row r="2" spans="1:18" ht="18.75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108"/>
      <c r="M2" s="108"/>
      <c r="N2" s="5"/>
      <c r="O2" s="5"/>
      <c r="P2" s="5"/>
      <c r="Q2" s="5"/>
      <c r="R2" s="5"/>
    </row>
    <row r="3" spans="1:18" ht="18.75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108"/>
      <c r="M3" s="108"/>
      <c r="N3" s="5"/>
      <c r="O3" s="5"/>
      <c r="P3" s="5"/>
      <c r="Q3" s="5"/>
      <c r="R3" s="5"/>
    </row>
    <row r="4" spans="1:18" ht="18.75" customHeight="1">
      <c r="A4" s="658" t="s">
        <v>368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108"/>
      <c r="M4" s="108"/>
      <c r="N4" s="5"/>
      <c r="O4" s="5"/>
      <c r="P4" s="5"/>
      <c r="Q4" s="5"/>
      <c r="R4" s="5"/>
    </row>
    <row r="5" spans="1:18" ht="18.75" customHeight="1">
      <c r="A5" s="685" t="s">
        <v>390</v>
      </c>
      <c r="B5" s="685"/>
      <c r="C5" s="685"/>
      <c r="D5" s="685"/>
      <c r="E5" s="685"/>
      <c r="F5" s="685"/>
      <c r="G5" s="685"/>
      <c r="H5" s="685"/>
      <c r="I5" s="685"/>
      <c r="J5" s="685"/>
      <c r="K5" s="685"/>
      <c r="L5" s="106"/>
      <c r="M5" s="106"/>
      <c r="N5" s="5"/>
      <c r="O5" s="5"/>
      <c r="P5" s="5"/>
      <c r="Q5" s="5"/>
      <c r="R5" s="5"/>
    </row>
    <row r="6" spans="1:18" ht="18.75" customHeight="1">
      <c r="A6" s="675" t="s">
        <v>1</v>
      </c>
      <c r="B6" s="692"/>
      <c r="C6" s="693"/>
      <c r="D6" s="694" t="s">
        <v>228</v>
      </c>
      <c r="E6" s="685"/>
      <c r="F6" s="685"/>
      <c r="G6" s="685"/>
      <c r="H6" s="685"/>
      <c r="I6" s="685"/>
      <c r="J6" s="685"/>
      <c r="K6" s="301" t="s">
        <v>742</v>
      </c>
      <c r="L6" s="129"/>
      <c r="M6" s="129"/>
    </row>
    <row r="7" spans="1:18" ht="18.75" customHeight="1">
      <c r="A7" s="295" t="s">
        <v>29</v>
      </c>
      <c r="B7" s="295" t="s">
        <v>20</v>
      </c>
      <c r="C7" s="295" t="s">
        <v>19</v>
      </c>
      <c r="D7" s="696" t="s">
        <v>382</v>
      </c>
      <c r="E7" s="697"/>
      <c r="F7" s="697"/>
      <c r="G7" s="697"/>
      <c r="H7" s="697"/>
      <c r="I7" s="697"/>
      <c r="J7" s="244"/>
      <c r="K7" s="301" t="s">
        <v>743</v>
      </c>
      <c r="L7" s="12"/>
      <c r="M7" s="12"/>
    </row>
    <row r="8" spans="1:18" ht="18.75" customHeight="1">
      <c r="A8" s="296">
        <v>68</v>
      </c>
      <c r="B8" s="295">
        <v>50</v>
      </c>
      <c r="C8" s="296">
        <v>43</v>
      </c>
      <c r="D8" s="245"/>
      <c r="E8" s="684" t="s">
        <v>383</v>
      </c>
      <c r="F8" s="684"/>
      <c r="G8" s="684"/>
      <c r="H8" s="684"/>
      <c r="I8" s="684"/>
      <c r="J8" s="246"/>
      <c r="K8" s="299" t="s">
        <v>303</v>
      </c>
      <c r="L8" s="167"/>
      <c r="M8" s="167"/>
    </row>
    <row r="9" spans="1:18" ht="18.75" customHeight="1">
      <c r="A9" s="675" t="s">
        <v>340</v>
      </c>
      <c r="B9" s="676"/>
      <c r="C9" s="677"/>
      <c r="D9" s="245"/>
      <c r="E9" s="695" t="s">
        <v>389</v>
      </c>
      <c r="F9" s="695"/>
      <c r="G9" s="695"/>
      <c r="H9" s="695"/>
      <c r="I9" s="226"/>
      <c r="J9" s="155"/>
      <c r="K9" s="300" t="s">
        <v>304</v>
      </c>
      <c r="L9" s="163"/>
      <c r="M9" s="163"/>
    </row>
    <row r="10" spans="1:18" ht="18.75" customHeight="1">
      <c r="A10" s="227"/>
      <c r="B10" s="238"/>
      <c r="C10" s="238"/>
      <c r="D10" s="247"/>
      <c r="E10" s="248"/>
      <c r="F10" s="248"/>
      <c r="G10" s="248"/>
      <c r="H10" s="248"/>
      <c r="I10" s="248"/>
      <c r="J10" s="248"/>
      <c r="K10" s="248"/>
      <c r="L10" s="125"/>
      <c r="M10" s="125"/>
    </row>
    <row r="11" spans="1:18" ht="22.5" customHeight="1">
      <c r="A11" s="689" t="s">
        <v>5</v>
      </c>
      <c r="B11" s="702" t="s">
        <v>198</v>
      </c>
      <c r="C11" s="661" t="s">
        <v>7</v>
      </c>
      <c r="D11" s="704" t="s">
        <v>8</v>
      </c>
      <c r="E11" s="659" t="s">
        <v>9</v>
      </c>
      <c r="F11" s="516" t="s">
        <v>224</v>
      </c>
      <c r="G11" s="671" t="s">
        <v>10</v>
      </c>
      <c r="H11" s="702" t="s">
        <v>2</v>
      </c>
      <c r="I11" s="689" t="s">
        <v>12</v>
      </c>
      <c r="J11" s="689" t="s">
        <v>13</v>
      </c>
      <c r="K11" s="671" t="s">
        <v>14</v>
      </c>
      <c r="L11" s="701"/>
      <c r="M11" s="701"/>
    </row>
    <row r="12" spans="1:18" ht="22.5" customHeight="1">
      <c r="A12" s="689"/>
      <c r="B12" s="703"/>
      <c r="C12" s="661"/>
      <c r="D12" s="704"/>
      <c r="E12" s="659"/>
      <c r="F12" s="517" t="s">
        <v>225</v>
      </c>
      <c r="G12" s="672"/>
      <c r="H12" s="703"/>
      <c r="I12" s="689"/>
      <c r="J12" s="689"/>
      <c r="K12" s="672"/>
      <c r="L12" s="701"/>
      <c r="M12" s="701"/>
    </row>
    <row r="13" spans="1:18" ht="23.25" customHeight="1">
      <c r="A13" s="141">
        <v>1</v>
      </c>
      <c r="B13" s="203" t="s">
        <v>124</v>
      </c>
      <c r="C13" s="175">
        <v>1994</v>
      </c>
      <c r="D13" s="535" t="s">
        <v>20</v>
      </c>
      <c r="E13" s="535" t="s">
        <v>50</v>
      </c>
      <c r="F13" s="535" t="s">
        <v>215</v>
      </c>
      <c r="G13" s="176" t="s">
        <v>527</v>
      </c>
      <c r="H13" s="535">
        <v>63</v>
      </c>
      <c r="I13" s="535">
        <v>20</v>
      </c>
      <c r="J13" s="535" t="s">
        <v>20</v>
      </c>
      <c r="K13" s="119" t="s">
        <v>125</v>
      </c>
      <c r="L13" s="700"/>
      <c r="M13" s="700"/>
    </row>
    <row r="14" spans="1:18" ht="22.5" customHeight="1">
      <c r="A14" s="141">
        <v>2</v>
      </c>
      <c r="B14" s="242" t="s">
        <v>349</v>
      </c>
      <c r="C14" s="535">
        <v>1991</v>
      </c>
      <c r="D14" s="535" t="s">
        <v>20</v>
      </c>
      <c r="E14" s="264" t="s">
        <v>57</v>
      </c>
      <c r="F14" s="535"/>
      <c r="G14" s="176" t="s">
        <v>252</v>
      </c>
      <c r="H14" s="535">
        <v>60</v>
      </c>
      <c r="I14" s="535">
        <v>18</v>
      </c>
      <c r="J14" s="535" t="s">
        <v>20</v>
      </c>
      <c r="K14" s="119" t="s">
        <v>637</v>
      </c>
      <c r="L14" s="700"/>
      <c r="M14" s="700"/>
    </row>
    <row r="15" spans="1:18" ht="22.5" customHeight="1">
      <c r="A15" s="141">
        <v>3</v>
      </c>
      <c r="B15" s="203" t="s">
        <v>494</v>
      </c>
      <c r="C15" s="175">
        <v>2000</v>
      </c>
      <c r="D15" s="535" t="s">
        <v>19</v>
      </c>
      <c r="E15" s="535" t="s">
        <v>490</v>
      </c>
      <c r="F15" s="535" t="s">
        <v>365</v>
      </c>
      <c r="G15" s="176" t="s">
        <v>526</v>
      </c>
      <c r="H15" s="535">
        <v>50</v>
      </c>
      <c r="I15" s="535">
        <v>16</v>
      </c>
      <c r="J15" s="535" t="s">
        <v>582</v>
      </c>
      <c r="K15" s="119" t="s">
        <v>495</v>
      </c>
      <c r="L15" s="699"/>
      <c r="M15" s="699"/>
    </row>
    <row r="16" spans="1:18" ht="22.5" customHeight="1">
      <c r="A16" s="141">
        <v>4</v>
      </c>
      <c r="B16" s="118" t="s">
        <v>384</v>
      </c>
      <c r="C16" s="177">
        <v>1989</v>
      </c>
      <c r="D16" s="535" t="s">
        <v>19</v>
      </c>
      <c r="E16" s="535" t="s">
        <v>105</v>
      </c>
      <c r="F16" s="120" t="s">
        <v>144</v>
      </c>
      <c r="G16" s="178" t="s">
        <v>252</v>
      </c>
      <c r="H16" s="120">
        <v>50</v>
      </c>
      <c r="I16" s="179" t="s">
        <v>613</v>
      </c>
      <c r="J16" s="535" t="s">
        <v>582</v>
      </c>
      <c r="K16" s="119" t="s">
        <v>638</v>
      </c>
      <c r="L16" s="707"/>
      <c r="M16" s="707"/>
    </row>
    <row r="17" spans="1:16" ht="22.5" customHeight="1">
      <c r="A17" s="141">
        <v>5</v>
      </c>
      <c r="B17" s="121" t="s">
        <v>235</v>
      </c>
      <c r="C17" s="177">
        <v>1992</v>
      </c>
      <c r="D17" s="535" t="s">
        <v>20</v>
      </c>
      <c r="E17" s="535" t="s">
        <v>112</v>
      </c>
      <c r="F17" s="120"/>
      <c r="G17" s="277" t="s">
        <v>252</v>
      </c>
      <c r="H17" s="120">
        <v>50</v>
      </c>
      <c r="I17" s="535">
        <v>14</v>
      </c>
      <c r="J17" s="535" t="s">
        <v>20</v>
      </c>
      <c r="K17" s="119" t="s">
        <v>236</v>
      </c>
      <c r="L17" s="700"/>
      <c r="M17" s="700"/>
    </row>
    <row r="18" spans="1:16" ht="22.5" customHeight="1">
      <c r="A18" s="141">
        <v>6</v>
      </c>
      <c r="B18" s="118" t="s">
        <v>90</v>
      </c>
      <c r="C18" s="175">
        <v>1979</v>
      </c>
      <c r="D18" s="535" t="s">
        <v>20</v>
      </c>
      <c r="E18" s="535" t="s">
        <v>42</v>
      </c>
      <c r="F18" s="535" t="s">
        <v>145</v>
      </c>
      <c r="G18" s="176" t="s">
        <v>528</v>
      </c>
      <c r="H18" s="535">
        <v>47</v>
      </c>
      <c r="I18" s="535">
        <v>13</v>
      </c>
      <c r="J18" s="535" t="s">
        <v>19</v>
      </c>
      <c r="K18" s="119" t="s">
        <v>466</v>
      </c>
      <c r="L18" s="700"/>
      <c r="M18" s="700"/>
    </row>
    <row r="19" spans="1:16" ht="22.5" customHeight="1">
      <c r="A19" s="141">
        <v>7</v>
      </c>
      <c r="B19" s="118" t="s">
        <v>373</v>
      </c>
      <c r="C19" s="175">
        <v>1999</v>
      </c>
      <c r="D19" s="535" t="s">
        <v>19</v>
      </c>
      <c r="E19" s="535" t="s">
        <v>50</v>
      </c>
      <c r="F19" s="535" t="s">
        <v>148</v>
      </c>
      <c r="G19" s="176" t="s">
        <v>253</v>
      </c>
      <c r="H19" s="535">
        <v>41</v>
      </c>
      <c r="I19" s="535">
        <v>12</v>
      </c>
      <c r="J19" s="535"/>
      <c r="K19" s="242" t="s">
        <v>691</v>
      </c>
      <c r="L19" s="700"/>
      <c r="M19" s="700"/>
    </row>
    <row r="20" spans="1:16" ht="22.5" customHeight="1">
      <c r="A20" s="141">
        <v>8</v>
      </c>
      <c r="B20" s="118" t="s">
        <v>690</v>
      </c>
      <c r="C20" s="175">
        <v>1997</v>
      </c>
      <c r="D20" s="550" t="s">
        <v>19</v>
      </c>
      <c r="E20" s="550" t="s">
        <v>50</v>
      </c>
      <c r="F20" s="550" t="s">
        <v>148</v>
      </c>
      <c r="G20" s="176" t="s">
        <v>527</v>
      </c>
      <c r="H20" s="454">
        <v>40</v>
      </c>
      <c r="I20" s="454">
        <v>11</v>
      </c>
      <c r="J20" s="454"/>
      <c r="K20" s="242" t="s">
        <v>151</v>
      </c>
      <c r="L20" s="699"/>
      <c r="M20" s="699"/>
    </row>
    <row r="21" spans="1:16" ht="22.5" customHeight="1">
      <c r="A21" s="141">
        <v>9</v>
      </c>
      <c r="B21" s="203" t="s">
        <v>692</v>
      </c>
      <c r="C21" s="175">
        <v>1997</v>
      </c>
      <c r="D21" s="550">
        <v>1</v>
      </c>
      <c r="E21" s="120" t="s">
        <v>136</v>
      </c>
      <c r="F21" s="550"/>
      <c r="G21" s="176" t="s">
        <v>666</v>
      </c>
      <c r="H21" s="550">
        <v>40</v>
      </c>
      <c r="I21" s="179" t="s">
        <v>618</v>
      </c>
      <c r="J21" s="550"/>
      <c r="K21" s="119" t="s">
        <v>598</v>
      </c>
      <c r="L21" s="709"/>
      <c r="M21" s="700"/>
    </row>
    <row r="22" spans="1:16" ht="22.5" customHeight="1">
      <c r="A22" s="141">
        <v>10</v>
      </c>
      <c r="B22" s="203" t="s">
        <v>693</v>
      </c>
      <c r="C22" s="175">
        <v>1995</v>
      </c>
      <c r="D22" s="550">
        <v>1</v>
      </c>
      <c r="E22" s="120" t="s">
        <v>136</v>
      </c>
      <c r="F22" s="550"/>
      <c r="G22" s="176" t="s">
        <v>694</v>
      </c>
      <c r="H22" s="550">
        <v>35</v>
      </c>
      <c r="I22" s="179" t="s">
        <v>623</v>
      </c>
      <c r="J22" s="550"/>
      <c r="K22" s="119" t="s">
        <v>353</v>
      </c>
      <c r="L22" s="708"/>
      <c r="M22" s="708"/>
    </row>
    <row r="23" spans="1:16" ht="22.5" customHeight="1">
      <c r="A23" s="428"/>
      <c r="B23" s="457"/>
      <c r="C23" s="392"/>
      <c r="D23" s="392"/>
      <c r="E23" s="381"/>
      <c r="F23" s="392"/>
      <c r="G23" s="354"/>
      <c r="H23" s="392"/>
      <c r="I23" s="392"/>
      <c r="J23" s="392"/>
      <c r="K23" s="455"/>
      <c r="L23" s="700"/>
      <c r="M23" s="708"/>
    </row>
    <row r="24" spans="1:16" ht="21.75" customHeight="1">
      <c r="A24" s="655" t="s">
        <v>16</v>
      </c>
      <c r="B24" s="656"/>
      <c r="C24" s="450"/>
      <c r="D24" s="698" t="s">
        <v>762</v>
      </c>
      <c r="E24" s="698"/>
      <c r="F24" s="655" t="s">
        <v>278</v>
      </c>
      <c r="G24" s="655"/>
      <c r="H24" s="655"/>
      <c r="I24" s="655"/>
      <c r="J24" s="450"/>
      <c r="K24" s="453" t="s">
        <v>279</v>
      </c>
      <c r="L24" s="706"/>
      <c r="M24" s="706"/>
      <c r="N24" s="6"/>
    </row>
    <row r="25" spans="1:16" ht="23.25" customHeight="1">
      <c r="A25" s="428"/>
      <c r="B25" s="152"/>
      <c r="C25" s="180"/>
      <c r="D25" s="392"/>
      <c r="E25" s="392"/>
      <c r="F25" s="392"/>
      <c r="G25" s="354"/>
      <c r="H25" s="392"/>
      <c r="I25" s="392"/>
      <c r="J25" s="392"/>
      <c r="K25" s="455"/>
      <c r="L25" s="705"/>
      <c r="M25" s="705"/>
      <c r="N25" s="6"/>
      <c r="O25" s="6"/>
      <c r="P25" s="6"/>
    </row>
    <row r="26" spans="1:16" ht="22.5" customHeight="1">
      <c r="A26" s="438"/>
      <c r="B26" s="152"/>
      <c r="C26" s="180"/>
      <c r="D26" s="392"/>
      <c r="E26" s="392"/>
      <c r="F26" s="392"/>
      <c r="G26" s="354"/>
      <c r="H26" s="392"/>
      <c r="I26" s="392"/>
      <c r="J26" s="392"/>
      <c r="K26" s="455"/>
      <c r="L26" s="699"/>
      <c r="M26" s="699"/>
      <c r="N26" s="6"/>
      <c r="O26" s="6"/>
      <c r="P26" s="6"/>
    </row>
    <row r="27" spans="1:16" ht="22.5" customHeight="1">
      <c r="A27" s="438"/>
      <c r="B27" s="152"/>
      <c r="C27" s="180"/>
      <c r="D27" s="392"/>
      <c r="E27" s="392"/>
      <c r="F27" s="392"/>
      <c r="G27" s="354"/>
      <c r="H27" s="392"/>
      <c r="I27" s="392"/>
      <c r="J27" s="392"/>
      <c r="K27" s="422"/>
      <c r="L27" s="700"/>
      <c r="M27" s="700"/>
      <c r="N27" s="6"/>
      <c r="O27" s="6"/>
      <c r="P27" s="6"/>
    </row>
    <row r="28" spans="1:16" ht="24" customHeight="1">
      <c r="A28" s="655" t="s">
        <v>18</v>
      </c>
      <c r="B28" s="655"/>
      <c r="C28" s="453"/>
      <c r="D28" s="656" t="s">
        <v>265</v>
      </c>
      <c r="E28" s="656"/>
      <c r="F28" s="655" t="s">
        <v>283</v>
      </c>
      <c r="G28" s="655"/>
      <c r="H28" s="655"/>
      <c r="I28" s="655"/>
      <c r="J28" s="655"/>
      <c r="K28" s="448" t="s">
        <v>308</v>
      </c>
      <c r="L28" s="49"/>
      <c r="M28" s="49"/>
    </row>
    <row r="29" spans="1:16" ht="15">
      <c r="A29" s="116"/>
      <c r="B29" s="152"/>
      <c r="C29" s="180"/>
      <c r="D29" s="392"/>
      <c r="E29" s="392"/>
      <c r="F29" s="392"/>
      <c r="G29" s="354"/>
      <c r="H29" s="392"/>
      <c r="I29" s="392"/>
      <c r="J29" s="392"/>
      <c r="K29" s="422"/>
    </row>
    <row r="30" spans="1:16" ht="15">
      <c r="A30" s="655"/>
      <c r="B30" s="656"/>
      <c r="C30" s="312"/>
      <c r="D30" s="321"/>
      <c r="E30" s="321"/>
      <c r="F30" s="655"/>
      <c r="G30" s="655"/>
      <c r="H30" s="655"/>
      <c r="I30" s="655"/>
      <c r="J30" s="312"/>
      <c r="K30" s="321"/>
    </row>
    <row r="31" spans="1:16" ht="15" customHeight="1">
      <c r="A31" s="655"/>
      <c r="B31" s="656"/>
      <c r="C31" s="416"/>
      <c r="D31" s="420"/>
      <c r="E31" s="420"/>
      <c r="F31" s="655"/>
      <c r="G31" s="655"/>
      <c r="H31" s="655"/>
      <c r="I31" s="655"/>
      <c r="J31" s="416"/>
      <c r="K31" s="420"/>
      <c r="L31" s="53"/>
      <c r="M31" s="53"/>
    </row>
    <row r="32" spans="1:16" ht="15">
      <c r="A32" s="307"/>
      <c r="B32" s="307"/>
      <c r="C32" s="309"/>
      <c r="D32" s="309"/>
      <c r="E32" s="63"/>
      <c r="F32" s="309"/>
      <c r="G32" s="309"/>
      <c r="H32" s="309"/>
      <c r="I32" s="309"/>
      <c r="J32" s="309"/>
      <c r="K32" s="309"/>
      <c r="L32" s="6"/>
      <c r="M32" s="6"/>
    </row>
    <row r="33" spans="1:13" ht="15" customHeight="1">
      <c r="A33" s="655"/>
      <c r="B33" s="655"/>
      <c r="C33" s="309"/>
      <c r="D33" s="656"/>
      <c r="E33" s="656"/>
      <c r="F33" s="655"/>
      <c r="G33" s="655"/>
      <c r="H33" s="655"/>
      <c r="I33" s="655"/>
      <c r="J33" s="655"/>
      <c r="K33" s="307"/>
      <c r="L33" s="61"/>
      <c r="M33" s="6"/>
    </row>
    <row r="34" spans="1:13" ht="15">
      <c r="A34" s="655"/>
      <c r="B34" s="655"/>
      <c r="C34" s="420"/>
      <c r="D34" s="656"/>
      <c r="E34" s="656"/>
      <c r="F34" s="655"/>
      <c r="G34" s="655"/>
      <c r="H34" s="655"/>
      <c r="I34" s="655"/>
      <c r="J34" s="655"/>
      <c r="K34" s="415"/>
    </row>
  </sheetData>
  <sortState ref="B13:K20">
    <sortCondition descending="1" ref="H13:H20"/>
  </sortState>
  <mergeCells count="53">
    <mergeCell ref="L25:M25"/>
    <mergeCell ref="L24:M24"/>
    <mergeCell ref="L16:M16"/>
    <mergeCell ref="L17:M17"/>
    <mergeCell ref="L23:M23"/>
    <mergeCell ref="L19:M19"/>
    <mergeCell ref="L20:M20"/>
    <mergeCell ref="L21:M21"/>
    <mergeCell ref="L22:M22"/>
    <mergeCell ref="L18:M18"/>
    <mergeCell ref="F33:J33"/>
    <mergeCell ref="L26:M26"/>
    <mergeCell ref="L27:M27"/>
    <mergeCell ref="L11:M12"/>
    <mergeCell ref="A11:A12"/>
    <mergeCell ref="E11:E12"/>
    <mergeCell ref="I11:I12"/>
    <mergeCell ref="J11:J12"/>
    <mergeCell ref="H11:H12"/>
    <mergeCell ref="B11:B12"/>
    <mergeCell ref="C11:C12"/>
    <mergeCell ref="D11:D12"/>
    <mergeCell ref="K11:K12"/>
    <mergeCell ref="L13:M13"/>
    <mergeCell ref="L14:M14"/>
    <mergeCell ref="L15:M15"/>
    <mergeCell ref="A9:C9"/>
    <mergeCell ref="E9:H9"/>
    <mergeCell ref="A6:C6"/>
    <mergeCell ref="D7:I7"/>
    <mergeCell ref="A30:B30"/>
    <mergeCell ref="A24:B24"/>
    <mergeCell ref="F24:I24"/>
    <mergeCell ref="A28:B28"/>
    <mergeCell ref="D28:E28"/>
    <mergeCell ref="F28:J28"/>
    <mergeCell ref="D24:E24"/>
    <mergeCell ref="A34:B34"/>
    <mergeCell ref="D34:E34"/>
    <mergeCell ref="F34:J34"/>
    <mergeCell ref="G11:G12"/>
    <mergeCell ref="A1:K1"/>
    <mergeCell ref="A2:K2"/>
    <mergeCell ref="A3:K3"/>
    <mergeCell ref="A4:K4"/>
    <mergeCell ref="A31:B31"/>
    <mergeCell ref="A5:K5"/>
    <mergeCell ref="F30:I30"/>
    <mergeCell ref="D6:J6"/>
    <mergeCell ref="F31:I31"/>
    <mergeCell ref="E8:I8"/>
    <mergeCell ref="A33:B33"/>
    <mergeCell ref="D33:E33"/>
  </mergeCells>
  <phoneticPr fontId="3" type="noConversion"/>
  <pageMargins left="0.33" right="0.17" top="0.44" bottom="0.31496062992125984" header="0.47" footer="0.19685039370078741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S35"/>
  <sheetViews>
    <sheetView view="pageLayout" topLeftCell="A10" zoomScale="84" zoomScalePageLayoutView="84" workbookViewId="0">
      <selection activeCell="D25" sqref="D25:F25"/>
    </sheetView>
  </sheetViews>
  <sheetFormatPr defaultColWidth="9.140625" defaultRowHeight="12.75"/>
  <cols>
    <col min="1" max="1" width="8.85546875" style="4" customWidth="1"/>
    <col min="2" max="2" width="29.42578125" style="4" customWidth="1"/>
    <col min="3" max="3" width="9" style="4" customWidth="1"/>
    <col min="4" max="4" width="8.85546875" style="4" customWidth="1"/>
    <col min="5" max="5" width="29.5703125" style="4" customWidth="1"/>
    <col min="6" max="10" width="9" style="4" customWidth="1"/>
    <col min="11" max="11" width="41.42578125" style="4" customWidth="1"/>
    <col min="12" max="12" width="20.42578125" style="4" customWidth="1"/>
    <col min="13" max="13" width="14.42578125" style="4" customWidth="1"/>
    <col min="14" max="14" width="20.28515625" style="4" customWidth="1"/>
    <col min="15" max="16384" width="9.140625" style="4"/>
  </cols>
  <sheetData>
    <row r="1" spans="1:19" ht="19.5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232"/>
      <c r="M1" s="232"/>
      <c r="N1" s="232"/>
      <c r="O1" s="5"/>
      <c r="P1" s="5"/>
      <c r="Q1" s="5"/>
      <c r="R1" s="5"/>
      <c r="S1" s="5"/>
    </row>
    <row r="2" spans="1:19" ht="20.25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232"/>
      <c r="M2" s="232"/>
      <c r="N2" s="232"/>
      <c r="O2" s="5"/>
      <c r="P2" s="5"/>
      <c r="Q2" s="5"/>
      <c r="R2" s="5"/>
      <c r="S2" s="5"/>
    </row>
    <row r="3" spans="1:19" ht="19.5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232"/>
      <c r="M3" s="232"/>
      <c r="N3" s="232"/>
      <c r="O3" s="5"/>
      <c r="P3" s="5"/>
      <c r="Q3" s="5"/>
      <c r="R3" s="5"/>
      <c r="S3" s="5"/>
    </row>
    <row r="4" spans="1:19" ht="19.5" customHeight="1">
      <c r="A4" s="658" t="s">
        <v>368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232"/>
      <c r="M4" s="232"/>
      <c r="N4" s="232"/>
      <c r="O4" s="5"/>
      <c r="P4" s="5"/>
      <c r="Q4" s="5"/>
      <c r="R4" s="5"/>
      <c r="S4" s="5"/>
    </row>
    <row r="5" spans="1:19" ht="19.5" customHeight="1">
      <c r="A5" s="667"/>
      <c r="B5" s="686"/>
      <c r="C5" s="686"/>
      <c r="D5" s="713" t="s">
        <v>341</v>
      </c>
      <c r="E5" s="714"/>
      <c r="F5" s="714"/>
      <c r="G5" s="714"/>
      <c r="H5" s="714"/>
      <c r="I5" s="714"/>
      <c r="J5" s="715"/>
      <c r="K5" s="302"/>
      <c r="L5" s="255"/>
      <c r="M5" s="255"/>
      <c r="N5" s="255"/>
      <c r="O5" s="5"/>
      <c r="P5" s="5"/>
      <c r="Q5" s="5"/>
      <c r="R5" s="5"/>
      <c r="S5" s="5"/>
    </row>
    <row r="6" spans="1:19" ht="19.5" customHeight="1">
      <c r="A6" s="675" t="s">
        <v>1</v>
      </c>
      <c r="B6" s="692"/>
      <c r="C6" s="693"/>
      <c r="D6" s="716" t="s">
        <v>167</v>
      </c>
      <c r="E6" s="714"/>
      <c r="F6" s="714"/>
      <c r="G6" s="714"/>
      <c r="H6" s="714"/>
      <c r="I6" s="714"/>
      <c r="J6" s="715"/>
      <c r="K6" s="301" t="s">
        <v>742</v>
      </c>
      <c r="L6" s="256"/>
      <c r="M6" s="256"/>
      <c r="N6" s="256"/>
    </row>
    <row r="7" spans="1:19" ht="19.5" customHeight="1">
      <c r="A7" s="295" t="s">
        <v>29</v>
      </c>
      <c r="B7" s="295" t="s">
        <v>20</v>
      </c>
      <c r="C7" s="295" t="s">
        <v>19</v>
      </c>
      <c r="D7" s="713" t="s">
        <v>342</v>
      </c>
      <c r="E7" s="714"/>
      <c r="F7" s="714"/>
      <c r="G7" s="714"/>
      <c r="H7" s="714"/>
      <c r="I7" s="714"/>
      <c r="J7" s="714"/>
      <c r="K7" s="301" t="s">
        <v>743</v>
      </c>
      <c r="L7" s="256"/>
      <c r="M7" s="256"/>
      <c r="N7" s="256"/>
    </row>
    <row r="8" spans="1:19" ht="19.5" customHeight="1">
      <c r="A8" s="296">
        <v>73</v>
      </c>
      <c r="B8" s="295">
        <v>55</v>
      </c>
      <c r="C8" s="296">
        <v>47</v>
      </c>
      <c r="D8" s="257"/>
      <c r="E8" s="654" t="s">
        <v>343</v>
      </c>
      <c r="F8" s="654"/>
      <c r="G8" s="654"/>
      <c r="H8" s="654"/>
      <c r="I8" s="258"/>
      <c r="J8" s="258"/>
      <c r="K8" s="299" t="s">
        <v>303</v>
      </c>
      <c r="L8" s="256"/>
      <c r="M8" s="256"/>
      <c r="N8" s="256"/>
    </row>
    <row r="9" spans="1:19" ht="19.5" customHeight="1">
      <c r="A9" s="675" t="s">
        <v>500</v>
      </c>
      <c r="B9" s="676"/>
      <c r="C9" s="677"/>
      <c r="D9" s="257"/>
      <c r="E9" s="667" t="s">
        <v>266</v>
      </c>
      <c r="F9" s="667"/>
      <c r="G9" s="667"/>
      <c r="H9" s="667"/>
      <c r="I9" s="667"/>
      <c r="J9" s="258"/>
      <c r="K9" s="300" t="s">
        <v>304</v>
      </c>
      <c r="L9" s="173"/>
      <c r="M9" s="173"/>
      <c r="N9" s="256"/>
    </row>
    <row r="10" spans="1:19" ht="19.5" customHeight="1">
      <c r="A10" s="227"/>
      <c r="B10" s="238"/>
      <c r="C10" s="238"/>
      <c r="D10" s="717"/>
      <c r="E10" s="718"/>
      <c r="F10" s="718"/>
      <c r="G10" s="718"/>
      <c r="H10" s="718"/>
      <c r="I10" s="718"/>
      <c r="J10" s="718"/>
      <c r="K10" s="117"/>
      <c r="L10" s="259"/>
      <c r="M10" s="259"/>
      <c r="N10" s="259"/>
    </row>
    <row r="11" spans="1:19" ht="19.5" customHeight="1">
      <c r="A11" s="689" t="s">
        <v>5</v>
      </c>
      <c r="B11" s="702" t="s">
        <v>198</v>
      </c>
      <c r="C11" s="661" t="s">
        <v>7</v>
      </c>
      <c r="D11" s="704" t="s">
        <v>8</v>
      </c>
      <c r="E11" s="689" t="s">
        <v>9</v>
      </c>
      <c r="F11" s="719" t="s">
        <v>37</v>
      </c>
      <c r="G11" s="338" t="s">
        <v>10</v>
      </c>
      <c r="H11" s="702" t="s">
        <v>2</v>
      </c>
      <c r="I11" s="689" t="s">
        <v>12</v>
      </c>
      <c r="J11" s="689" t="s">
        <v>13</v>
      </c>
      <c r="K11" s="671" t="s">
        <v>14</v>
      </c>
      <c r="L11" s="260"/>
      <c r="M11" s="712"/>
      <c r="N11" s="712"/>
    </row>
    <row r="12" spans="1:19" ht="18.75" customHeight="1">
      <c r="A12" s="689"/>
      <c r="B12" s="703"/>
      <c r="C12" s="661"/>
      <c r="D12" s="704"/>
      <c r="E12" s="689"/>
      <c r="F12" s="720"/>
      <c r="G12" s="339" t="s">
        <v>199</v>
      </c>
      <c r="H12" s="703"/>
      <c r="I12" s="689"/>
      <c r="J12" s="689"/>
      <c r="K12" s="672"/>
      <c r="L12" s="260"/>
      <c r="M12" s="712"/>
      <c r="N12" s="712"/>
    </row>
    <row r="13" spans="1:19" ht="22.5" customHeight="1">
      <c r="A13" s="240">
        <v>1</v>
      </c>
      <c r="B13" s="118" t="s">
        <v>138</v>
      </c>
      <c r="C13" s="177">
        <v>1994</v>
      </c>
      <c r="D13" s="120" t="s">
        <v>29</v>
      </c>
      <c r="E13" s="120" t="s">
        <v>50</v>
      </c>
      <c r="F13" s="120" t="s">
        <v>148</v>
      </c>
      <c r="G13" s="178" t="s">
        <v>523</v>
      </c>
      <c r="H13" s="261">
        <v>75</v>
      </c>
      <c r="I13" s="391">
        <v>20</v>
      </c>
      <c r="J13" s="461" t="s">
        <v>29</v>
      </c>
      <c r="K13" s="119" t="s">
        <v>123</v>
      </c>
      <c r="L13" s="233"/>
      <c r="M13" s="710"/>
      <c r="N13" s="710"/>
    </row>
    <row r="14" spans="1:19" ht="22.5" customHeight="1">
      <c r="A14" s="141">
        <v>2</v>
      </c>
      <c r="B14" s="118" t="s">
        <v>520</v>
      </c>
      <c r="C14" s="177">
        <v>1989</v>
      </c>
      <c r="D14" s="391" t="s">
        <v>20</v>
      </c>
      <c r="E14" s="391" t="s">
        <v>60</v>
      </c>
      <c r="F14" s="120" t="s">
        <v>146</v>
      </c>
      <c r="G14" s="178" t="s">
        <v>521</v>
      </c>
      <c r="H14" s="120">
        <v>71</v>
      </c>
      <c r="I14" s="179" t="s">
        <v>616</v>
      </c>
      <c r="J14" s="461" t="s">
        <v>20</v>
      </c>
      <c r="K14" s="119" t="s">
        <v>639</v>
      </c>
      <c r="L14" s="233"/>
      <c r="M14" s="710"/>
      <c r="N14" s="710"/>
    </row>
    <row r="15" spans="1:19" ht="22.5" customHeight="1">
      <c r="A15" s="141">
        <v>3</v>
      </c>
      <c r="B15" s="203" t="s">
        <v>487</v>
      </c>
      <c r="C15" s="175">
        <v>1995</v>
      </c>
      <c r="D15" s="454" t="s">
        <v>20</v>
      </c>
      <c r="E15" s="454" t="s">
        <v>488</v>
      </c>
      <c r="F15" s="461"/>
      <c r="G15" s="176" t="s">
        <v>525</v>
      </c>
      <c r="H15" s="461">
        <v>64</v>
      </c>
      <c r="I15" s="179" t="s">
        <v>612</v>
      </c>
      <c r="J15" s="461" t="s">
        <v>20</v>
      </c>
      <c r="K15" s="119" t="s">
        <v>640</v>
      </c>
      <c r="L15" s="460" t="s">
        <v>162</v>
      </c>
      <c r="M15" s="711"/>
      <c r="N15" s="710"/>
    </row>
    <row r="16" spans="1:19" ht="22.5" customHeight="1">
      <c r="A16" s="240">
        <v>4</v>
      </c>
      <c r="B16" s="93" t="s">
        <v>350</v>
      </c>
      <c r="C16" s="78">
        <v>1994</v>
      </c>
      <c r="D16" s="78" t="s">
        <v>20</v>
      </c>
      <c r="E16" s="79" t="s">
        <v>57</v>
      </c>
      <c r="F16" s="461"/>
      <c r="G16" s="461" t="s">
        <v>247</v>
      </c>
      <c r="H16" s="461">
        <v>64</v>
      </c>
      <c r="I16" s="461">
        <v>15</v>
      </c>
      <c r="J16" s="461" t="s">
        <v>20</v>
      </c>
      <c r="K16" s="93" t="s">
        <v>619</v>
      </c>
      <c r="L16" s="233"/>
      <c r="M16" s="710"/>
      <c r="N16" s="710"/>
    </row>
    <row r="17" spans="1:14" ht="22.5" customHeight="1">
      <c r="A17" s="141">
        <v>5</v>
      </c>
      <c r="B17" s="203" t="s">
        <v>456</v>
      </c>
      <c r="C17" s="175">
        <v>1992</v>
      </c>
      <c r="D17" s="391" t="s">
        <v>20</v>
      </c>
      <c r="E17" s="391" t="s">
        <v>66</v>
      </c>
      <c r="F17" s="391"/>
      <c r="G17" s="176" t="s">
        <v>522</v>
      </c>
      <c r="H17" s="391">
        <v>63</v>
      </c>
      <c r="I17" s="391">
        <v>14</v>
      </c>
      <c r="J17" s="454" t="s">
        <v>20</v>
      </c>
      <c r="K17" s="119" t="s">
        <v>457</v>
      </c>
      <c r="L17" s="262"/>
      <c r="M17" s="711"/>
      <c r="N17" s="711"/>
    </row>
    <row r="18" spans="1:14" ht="22.5" customHeight="1">
      <c r="A18" s="141">
        <v>6</v>
      </c>
      <c r="B18" s="118" t="s">
        <v>321</v>
      </c>
      <c r="C18" s="177">
        <v>1984</v>
      </c>
      <c r="D18" s="454" t="s">
        <v>29</v>
      </c>
      <c r="E18" s="461" t="s">
        <v>84</v>
      </c>
      <c r="F18" s="505" t="s">
        <v>498</v>
      </c>
      <c r="G18" s="176" t="s">
        <v>524</v>
      </c>
      <c r="H18" s="241">
        <v>62</v>
      </c>
      <c r="I18" s="454">
        <v>13</v>
      </c>
      <c r="J18" s="461" t="s">
        <v>20</v>
      </c>
      <c r="K18" s="119" t="s">
        <v>41</v>
      </c>
      <c r="L18" s="233"/>
      <c r="M18" s="710"/>
      <c r="N18" s="710"/>
    </row>
    <row r="19" spans="1:14" ht="22.5" customHeight="1">
      <c r="A19" s="240">
        <v>7</v>
      </c>
      <c r="B19" s="203" t="s">
        <v>366</v>
      </c>
      <c r="C19" s="175">
        <v>2000</v>
      </c>
      <c r="D19" s="454" t="s">
        <v>19</v>
      </c>
      <c r="E19" s="454" t="s">
        <v>49</v>
      </c>
      <c r="F19" s="461"/>
      <c r="G19" s="176" t="s">
        <v>525</v>
      </c>
      <c r="H19" s="241">
        <v>56</v>
      </c>
      <c r="I19" s="461">
        <v>12</v>
      </c>
      <c r="J19" s="454" t="s">
        <v>582</v>
      </c>
      <c r="K19" s="119" t="s">
        <v>641</v>
      </c>
      <c r="L19" s="233"/>
      <c r="M19" s="710"/>
      <c r="N19" s="710"/>
    </row>
    <row r="20" spans="1:14" ht="22.5" customHeight="1">
      <c r="A20" s="141">
        <v>8</v>
      </c>
      <c r="B20" s="118" t="s">
        <v>118</v>
      </c>
      <c r="C20" s="175">
        <v>1997</v>
      </c>
      <c r="D20" s="391" t="s">
        <v>29</v>
      </c>
      <c r="E20" s="335" t="s">
        <v>52</v>
      </c>
      <c r="F20" s="461" t="s">
        <v>144</v>
      </c>
      <c r="G20" s="176" t="s">
        <v>247</v>
      </c>
      <c r="H20" s="241">
        <v>55</v>
      </c>
      <c r="I20" s="391">
        <v>11</v>
      </c>
      <c r="J20" s="461" t="s">
        <v>20</v>
      </c>
      <c r="K20" s="119" t="s">
        <v>642</v>
      </c>
      <c r="L20" s="233"/>
      <c r="M20" s="710"/>
      <c r="N20" s="710"/>
    </row>
    <row r="21" spans="1:14" ht="22.5" customHeight="1">
      <c r="A21" s="127">
        <v>9</v>
      </c>
      <c r="B21" s="203" t="s">
        <v>517</v>
      </c>
      <c r="C21" s="175">
        <v>1987</v>
      </c>
      <c r="D21" s="461" t="s">
        <v>20</v>
      </c>
      <c r="E21" s="461" t="s">
        <v>60</v>
      </c>
      <c r="F21" s="461"/>
      <c r="G21" s="176" t="s">
        <v>518</v>
      </c>
      <c r="H21" s="461">
        <v>25</v>
      </c>
      <c r="I21" s="179" t="s">
        <v>618</v>
      </c>
      <c r="J21" s="454"/>
      <c r="K21" s="119" t="s">
        <v>519</v>
      </c>
      <c r="L21" s="233"/>
      <c r="M21" s="710"/>
      <c r="N21" s="710"/>
    </row>
    <row r="22" spans="1:14" ht="22.5" customHeight="1">
      <c r="A22" s="141">
        <v>10</v>
      </c>
      <c r="B22" s="203" t="s">
        <v>202</v>
      </c>
      <c r="C22" s="175">
        <v>1996</v>
      </c>
      <c r="D22" s="535" t="s">
        <v>20</v>
      </c>
      <c r="E22" s="535" t="s">
        <v>49</v>
      </c>
      <c r="F22" s="535"/>
      <c r="G22" s="176" t="s">
        <v>522</v>
      </c>
      <c r="H22" s="241">
        <v>24</v>
      </c>
      <c r="I22" s="535">
        <v>9</v>
      </c>
      <c r="J22" s="535"/>
      <c r="K22" s="119" t="s">
        <v>681</v>
      </c>
      <c r="L22" s="233"/>
      <c r="M22" s="710"/>
      <c r="N22" s="710"/>
    </row>
    <row r="23" spans="1:14" ht="22.5" customHeight="1">
      <c r="A23" s="428"/>
      <c r="B23" s="152"/>
      <c r="C23" s="180"/>
      <c r="D23" s="392"/>
      <c r="E23" s="392"/>
      <c r="F23" s="392"/>
      <c r="G23" s="354"/>
      <c r="H23" s="392"/>
      <c r="I23" s="378"/>
      <c r="J23" s="392"/>
      <c r="K23" s="455"/>
      <c r="L23" s="233"/>
      <c r="M23" s="710"/>
      <c r="N23" s="710"/>
    </row>
    <row r="24" spans="1:14" ht="22.5" customHeight="1">
      <c r="A24" s="428"/>
      <c r="B24" s="152"/>
      <c r="C24" s="180"/>
      <c r="D24" s="392"/>
      <c r="E24" s="392"/>
      <c r="F24" s="392"/>
      <c r="G24" s="354"/>
      <c r="H24" s="392"/>
      <c r="I24" s="378"/>
      <c r="J24" s="392"/>
      <c r="K24" s="455"/>
      <c r="L24" s="233"/>
      <c r="M24" s="710"/>
      <c r="N24" s="710"/>
    </row>
    <row r="25" spans="1:14" ht="22.5" customHeight="1">
      <c r="A25" s="655" t="s">
        <v>16</v>
      </c>
      <c r="B25" s="656"/>
      <c r="C25" s="450"/>
      <c r="D25" s="656" t="s">
        <v>762</v>
      </c>
      <c r="E25" s="656"/>
      <c r="F25" s="656"/>
      <c r="G25" s="657" t="s">
        <v>278</v>
      </c>
      <c r="H25" s="657"/>
      <c r="I25" s="657"/>
      <c r="J25" s="450"/>
      <c r="K25" s="453" t="s">
        <v>279</v>
      </c>
      <c r="L25" s="233"/>
      <c r="M25" s="710"/>
      <c r="N25" s="710"/>
    </row>
    <row r="26" spans="1:14" ht="16.5" customHeight="1">
      <c r="A26" s="151"/>
      <c r="B26" s="374"/>
      <c r="C26" s="180"/>
      <c r="D26" s="373"/>
      <c r="E26" s="373"/>
      <c r="F26" s="373"/>
      <c r="G26" s="379"/>
      <c r="H26" s="373"/>
      <c r="I26" s="378"/>
      <c r="J26" s="373"/>
      <c r="K26" s="374"/>
      <c r="L26" s="70"/>
      <c r="M26" s="72"/>
      <c r="N26" s="72"/>
    </row>
    <row r="27" spans="1:14" ht="16.5" customHeight="1">
      <c r="A27" s="151"/>
      <c r="B27" s="270"/>
      <c r="C27" s="266"/>
      <c r="D27" s="251"/>
      <c r="E27" s="251"/>
      <c r="F27" s="271"/>
      <c r="G27" s="267"/>
      <c r="H27" s="268"/>
      <c r="I27" s="269"/>
      <c r="J27" s="251"/>
      <c r="K27" s="262"/>
      <c r="L27" s="72"/>
      <c r="M27" s="72"/>
      <c r="N27" s="72"/>
    </row>
    <row r="28" spans="1:14" ht="18.75" customHeight="1">
      <c r="A28" s="655"/>
      <c r="B28" s="656"/>
      <c r="C28" s="308"/>
      <c r="D28" s="656"/>
      <c r="E28" s="656"/>
      <c r="F28" s="656"/>
      <c r="G28" s="657"/>
      <c r="H28" s="657"/>
      <c r="I28" s="657"/>
      <c r="J28" s="308"/>
      <c r="K28" s="309"/>
      <c r="L28" s="272"/>
      <c r="M28" s="272"/>
      <c r="N28" s="272"/>
    </row>
    <row r="29" spans="1:14" ht="18.75" customHeight="1">
      <c r="A29" s="655" t="s">
        <v>18</v>
      </c>
      <c r="B29" s="655"/>
      <c r="C29" s="453"/>
      <c r="D29" s="656" t="s">
        <v>265</v>
      </c>
      <c r="E29" s="656"/>
      <c r="F29" s="450"/>
      <c r="G29" s="657" t="s">
        <v>283</v>
      </c>
      <c r="H29" s="657"/>
      <c r="I29" s="657"/>
      <c r="J29" s="698" t="s">
        <v>280</v>
      </c>
      <c r="K29" s="698"/>
      <c r="L29" s="232"/>
      <c r="M29" s="232"/>
      <c r="N29" s="232"/>
    </row>
    <row r="30" spans="1:14" ht="18.75" customHeight="1">
      <c r="A30" s="655"/>
      <c r="B30" s="655"/>
      <c r="C30" s="309"/>
      <c r="D30" s="656"/>
      <c r="E30" s="656"/>
      <c r="F30" s="308"/>
      <c r="G30" s="657"/>
      <c r="H30" s="657"/>
      <c r="I30" s="657"/>
      <c r="J30" s="698"/>
      <c r="K30" s="698"/>
      <c r="L30" s="232"/>
      <c r="M30" s="232"/>
      <c r="N30" s="232"/>
    </row>
    <row r="31" spans="1:14" ht="15">
      <c r="A31" s="655"/>
      <c r="B31" s="655"/>
      <c r="C31" s="321"/>
      <c r="D31" s="656"/>
      <c r="E31" s="656"/>
      <c r="F31" s="312"/>
      <c r="G31" s="657"/>
      <c r="H31" s="657"/>
      <c r="I31" s="657"/>
      <c r="J31" s="698"/>
      <c r="K31" s="698"/>
      <c r="L31" s="72"/>
      <c r="M31" s="72"/>
      <c r="N31" s="72"/>
    </row>
    <row r="32" spans="1:14">
      <c r="A32" s="72"/>
      <c r="B32" s="150"/>
      <c r="C32" s="266"/>
      <c r="D32" s="251"/>
      <c r="E32" s="251"/>
      <c r="F32" s="251"/>
      <c r="G32" s="267"/>
      <c r="H32" s="268"/>
      <c r="I32" s="269"/>
      <c r="J32" s="234"/>
      <c r="K32" s="233"/>
      <c r="L32" s="72"/>
      <c r="M32" s="72"/>
      <c r="N32" s="72"/>
    </row>
    <row r="33" spans="2:11">
      <c r="B33" s="133"/>
      <c r="C33" s="11"/>
      <c r="D33" s="132"/>
      <c r="E33" s="132"/>
      <c r="F33" s="132"/>
      <c r="G33" s="42"/>
      <c r="H33" s="146"/>
      <c r="I33" s="54"/>
      <c r="J33" s="131"/>
      <c r="K33" s="138"/>
    </row>
    <row r="34" spans="2:11">
      <c r="B34" s="133"/>
      <c r="C34" s="11"/>
      <c r="D34" s="8"/>
      <c r="E34" s="132"/>
      <c r="F34" s="132"/>
      <c r="G34" s="42"/>
      <c r="H34" s="146"/>
      <c r="I34" s="50"/>
      <c r="J34" s="131"/>
      <c r="K34" s="138"/>
    </row>
    <row r="35" spans="2:11">
      <c r="B35" s="147"/>
      <c r="C35" s="11"/>
      <c r="D35" s="132"/>
      <c r="E35" s="132"/>
      <c r="F35" s="140"/>
      <c r="G35" s="42"/>
      <c r="H35" s="146"/>
      <c r="I35" s="50"/>
      <c r="J35" s="132"/>
      <c r="K35" s="139"/>
    </row>
  </sheetData>
  <sortState ref="B13:K21">
    <sortCondition descending="1" ref="H13:H21"/>
  </sortState>
  <mergeCells count="55">
    <mergeCell ref="D6:J6"/>
    <mergeCell ref="D7:J7"/>
    <mergeCell ref="D10:J10"/>
    <mergeCell ref="H11:H12"/>
    <mergeCell ref="A11:A12"/>
    <mergeCell ref="B11:B12"/>
    <mergeCell ref="A6:C6"/>
    <mergeCell ref="A9:C9"/>
    <mergeCell ref="C11:C12"/>
    <mergeCell ref="D11:D12"/>
    <mergeCell ref="E11:E12"/>
    <mergeCell ref="F11:F12"/>
    <mergeCell ref="E8:H8"/>
    <mergeCell ref="E9:I9"/>
    <mergeCell ref="A1:K1"/>
    <mergeCell ref="A2:K2"/>
    <mergeCell ref="A3:K3"/>
    <mergeCell ref="A4:K4"/>
    <mergeCell ref="A5:C5"/>
    <mergeCell ref="D5:J5"/>
    <mergeCell ref="M13:N13"/>
    <mergeCell ref="M19:N19"/>
    <mergeCell ref="I11:I12"/>
    <mergeCell ref="J11:J12"/>
    <mergeCell ref="M11:N12"/>
    <mergeCell ref="K11:K12"/>
    <mergeCell ref="M14:N14"/>
    <mergeCell ref="M24:N24"/>
    <mergeCell ref="M15:N15"/>
    <mergeCell ref="D28:F28"/>
    <mergeCell ref="J29:K29"/>
    <mergeCell ref="M18:N18"/>
    <mergeCell ref="M17:N17"/>
    <mergeCell ref="M16:N16"/>
    <mergeCell ref="M25:N25"/>
    <mergeCell ref="M23:N23"/>
    <mergeCell ref="M22:N22"/>
    <mergeCell ref="M21:N21"/>
    <mergeCell ref="M20:N20"/>
    <mergeCell ref="A31:B31"/>
    <mergeCell ref="D31:E31"/>
    <mergeCell ref="G31:I31"/>
    <mergeCell ref="J31:K31"/>
    <mergeCell ref="A25:B25"/>
    <mergeCell ref="D25:F25"/>
    <mergeCell ref="G25:I25"/>
    <mergeCell ref="A29:B29"/>
    <mergeCell ref="D29:E29"/>
    <mergeCell ref="G29:I29"/>
    <mergeCell ref="J30:K30"/>
    <mergeCell ref="A28:B28"/>
    <mergeCell ref="G28:I28"/>
    <mergeCell ref="A30:B30"/>
    <mergeCell ref="D30:E30"/>
    <mergeCell ref="G30:I30"/>
  </mergeCells>
  <phoneticPr fontId="3" type="noConversion"/>
  <pageMargins left="0.43307086614173229" right="0.35433070866141736" top="0.52" bottom="0.31496062992125984" header="0.51181102362204722" footer="0.19685039370078741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R37"/>
  <sheetViews>
    <sheetView view="pageLayout" topLeftCell="A7" zoomScale="82" zoomScalePageLayoutView="82" workbookViewId="0">
      <selection activeCell="E32" sqref="E32"/>
    </sheetView>
  </sheetViews>
  <sheetFormatPr defaultColWidth="9.140625" defaultRowHeight="12.75"/>
  <cols>
    <col min="1" max="1" width="8.85546875" style="4" customWidth="1"/>
    <col min="2" max="2" width="26" style="4" customWidth="1"/>
    <col min="3" max="3" width="9.85546875" style="4" customWidth="1"/>
    <col min="4" max="4" width="8.85546875" style="4" customWidth="1"/>
    <col min="5" max="5" width="28.28515625" style="4" customWidth="1"/>
    <col min="6" max="6" width="11.5703125" style="4" customWidth="1"/>
    <col min="7" max="10" width="8.85546875" style="4" customWidth="1"/>
    <col min="11" max="11" width="44.140625" style="4" customWidth="1"/>
    <col min="12" max="13" width="13.5703125" style="4" customWidth="1"/>
    <col min="14" max="16384" width="9.140625" style="4"/>
  </cols>
  <sheetData>
    <row r="1" spans="1:18" ht="19.5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110"/>
      <c r="M1" s="110"/>
      <c r="N1" s="5"/>
      <c r="O1" s="5"/>
      <c r="P1" s="5"/>
      <c r="Q1" s="5"/>
      <c r="R1" s="5"/>
    </row>
    <row r="2" spans="1:18" ht="18.75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110"/>
      <c r="M2" s="110"/>
      <c r="N2" s="5"/>
      <c r="O2" s="5"/>
      <c r="P2" s="5"/>
      <c r="Q2" s="5"/>
      <c r="R2" s="5"/>
    </row>
    <row r="3" spans="1:18" ht="18.75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110"/>
      <c r="M3" s="110"/>
      <c r="N3" s="5"/>
      <c r="O3" s="5"/>
      <c r="P3" s="5"/>
      <c r="Q3" s="5"/>
      <c r="R3" s="5"/>
    </row>
    <row r="4" spans="1:18" ht="19.5" customHeight="1">
      <c r="A4" s="658" t="s">
        <v>368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110"/>
      <c r="M4" s="110"/>
      <c r="N4" s="5"/>
      <c r="O4" s="5"/>
      <c r="P4" s="5"/>
      <c r="Q4" s="5"/>
      <c r="R4" s="5"/>
    </row>
    <row r="5" spans="1:18" ht="19.5" customHeight="1">
      <c r="A5" s="667"/>
      <c r="B5" s="686"/>
      <c r="C5" s="686"/>
      <c r="D5" s="666" t="s">
        <v>226</v>
      </c>
      <c r="E5" s="664"/>
      <c r="F5" s="664"/>
      <c r="G5" s="664"/>
      <c r="H5" s="664"/>
      <c r="I5" s="664"/>
      <c r="J5" s="666"/>
      <c r="K5" s="302"/>
      <c r="L5" s="109"/>
      <c r="M5" s="109"/>
      <c r="N5" s="5"/>
      <c r="O5" s="5"/>
      <c r="P5" s="5"/>
      <c r="Q5" s="5"/>
      <c r="R5" s="5"/>
    </row>
    <row r="6" spans="1:18" ht="19.5" customHeight="1">
      <c r="A6" s="675" t="s">
        <v>1</v>
      </c>
      <c r="B6" s="692"/>
      <c r="C6" s="693"/>
      <c r="D6" s="684" t="s">
        <v>229</v>
      </c>
      <c r="E6" s="714"/>
      <c r="F6" s="714"/>
      <c r="G6" s="714"/>
      <c r="H6" s="714"/>
      <c r="I6" s="714"/>
      <c r="J6" s="714"/>
      <c r="K6" s="301" t="s">
        <v>742</v>
      </c>
      <c r="L6" s="722"/>
      <c r="M6" s="722"/>
    </row>
    <row r="7" spans="1:18" ht="19.5" customHeight="1">
      <c r="A7" s="295" t="s">
        <v>29</v>
      </c>
      <c r="B7" s="295" t="s">
        <v>20</v>
      </c>
      <c r="C7" s="295" t="s">
        <v>19</v>
      </c>
      <c r="D7" s="687" t="s">
        <v>227</v>
      </c>
      <c r="E7" s="688"/>
      <c r="F7" s="688"/>
      <c r="G7" s="688"/>
      <c r="H7" s="688"/>
      <c r="I7" s="688"/>
      <c r="J7" s="688"/>
      <c r="K7" s="301" t="s">
        <v>743</v>
      </c>
      <c r="L7" s="723"/>
      <c r="M7" s="723"/>
    </row>
    <row r="8" spans="1:18" ht="19.5" customHeight="1">
      <c r="A8" s="296">
        <v>78</v>
      </c>
      <c r="B8" s="295">
        <v>58</v>
      </c>
      <c r="C8" s="296">
        <v>52</v>
      </c>
      <c r="D8" s="273"/>
      <c r="E8" s="664" t="s">
        <v>267</v>
      </c>
      <c r="F8" s="664"/>
      <c r="G8" s="664"/>
      <c r="H8" s="664"/>
      <c r="I8" s="236"/>
      <c r="J8" s="236"/>
      <c r="K8" s="299" t="s">
        <v>303</v>
      </c>
      <c r="L8" s="162"/>
      <c r="M8" s="162"/>
    </row>
    <row r="9" spans="1:18" ht="19.5" customHeight="1">
      <c r="A9" s="675" t="s">
        <v>344</v>
      </c>
      <c r="B9" s="676"/>
      <c r="C9" s="677"/>
      <c r="D9" s="273"/>
      <c r="E9" s="667" t="s">
        <v>388</v>
      </c>
      <c r="F9" s="667"/>
      <c r="G9" s="667"/>
      <c r="H9" s="667"/>
      <c r="I9" s="236"/>
      <c r="J9" s="236"/>
      <c r="K9" s="300" t="s">
        <v>304</v>
      </c>
      <c r="L9" s="167"/>
      <c r="M9" s="167"/>
    </row>
    <row r="10" spans="1:18" ht="19.5" customHeight="1">
      <c r="A10" s="228"/>
      <c r="B10" s="231"/>
      <c r="C10" s="231"/>
      <c r="D10" s="666"/>
      <c r="E10" s="728"/>
      <c r="F10" s="728"/>
      <c r="G10" s="728"/>
      <c r="H10" s="728"/>
      <c r="I10" s="728"/>
      <c r="J10" s="728"/>
      <c r="K10" s="117"/>
      <c r="L10" s="721"/>
      <c r="M10" s="721"/>
    </row>
    <row r="11" spans="1:18" ht="19.5" customHeight="1">
      <c r="A11" s="659" t="s">
        <v>5</v>
      </c>
      <c r="B11" s="726" t="s">
        <v>6</v>
      </c>
      <c r="C11" s="663" t="s">
        <v>7</v>
      </c>
      <c r="D11" s="663" t="s">
        <v>8</v>
      </c>
      <c r="E11" s="659" t="s">
        <v>9</v>
      </c>
      <c r="F11" s="690" t="s">
        <v>37</v>
      </c>
      <c r="G11" s="249" t="s">
        <v>10</v>
      </c>
      <c r="H11" s="724" t="s">
        <v>2</v>
      </c>
      <c r="I11" s="689" t="s">
        <v>12</v>
      </c>
      <c r="J11" s="689" t="s">
        <v>13</v>
      </c>
      <c r="K11" s="690" t="s">
        <v>14</v>
      </c>
      <c r="L11" s="701"/>
      <c r="M11" s="701"/>
    </row>
    <row r="12" spans="1:18" ht="19.5" customHeight="1">
      <c r="A12" s="659"/>
      <c r="B12" s="727"/>
      <c r="C12" s="663"/>
      <c r="D12" s="663"/>
      <c r="E12" s="659"/>
      <c r="F12" s="691"/>
      <c r="G12" s="239" t="s">
        <v>199</v>
      </c>
      <c r="H12" s="725"/>
      <c r="I12" s="689"/>
      <c r="J12" s="689"/>
      <c r="K12" s="691"/>
      <c r="L12" s="701"/>
      <c r="M12" s="701"/>
    </row>
    <row r="13" spans="1:18" ht="23.25" customHeight="1">
      <c r="A13" s="141">
        <v>1</v>
      </c>
      <c r="B13" s="274" t="s">
        <v>249</v>
      </c>
      <c r="C13" s="175">
        <v>1998</v>
      </c>
      <c r="D13" s="391" t="s">
        <v>20</v>
      </c>
      <c r="E13" s="391" t="s">
        <v>48</v>
      </c>
      <c r="F13" s="391" t="s">
        <v>248</v>
      </c>
      <c r="G13" s="176" t="s">
        <v>250</v>
      </c>
      <c r="H13" s="241">
        <v>81</v>
      </c>
      <c r="I13" s="391">
        <v>20</v>
      </c>
      <c r="J13" s="275" t="s">
        <v>583</v>
      </c>
      <c r="K13" s="242" t="s">
        <v>286</v>
      </c>
      <c r="L13" s="729"/>
      <c r="M13" s="700"/>
    </row>
    <row r="14" spans="1:18" ht="23.25" customHeight="1">
      <c r="A14" s="141">
        <v>2</v>
      </c>
      <c r="B14" s="276" t="s">
        <v>179</v>
      </c>
      <c r="C14" s="177">
        <v>1992</v>
      </c>
      <c r="D14" s="391" t="s">
        <v>20</v>
      </c>
      <c r="E14" s="391" t="s">
        <v>57</v>
      </c>
      <c r="F14" s="120"/>
      <c r="G14" s="277" t="s">
        <v>254</v>
      </c>
      <c r="H14" s="120">
        <v>75</v>
      </c>
      <c r="I14" s="391">
        <v>18</v>
      </c>
      <c r="J14" s="481" t="s">
        <v>20</v>
      </c>
      <c r="K14" s="242" t="s">
        <v>643</v>
      </c>
      <c r="L14" s="699"/>
      <c r="M14" s="699"/>
    </row>
    <row r="15" spans="1:18" ht="23.25" customHeight="1">
      <c r="A15" s="141">
        <v>3</v>
      </c>
      <c r="B15" s="118" t="s">
        <v>149</v>
      </c>
      <c r="C15" s="175">
        <v>1987</v>
      </c>
      <c r="D15" s="391" t="s">
        <v>29</v>
      </c>
      <c r="E15" s="391" t="s">
        <v>52</v>
      </c>
      <c r="F15" s="391" t="s">
        <v>144</v>
      </c>
      <c r="G15" s="176" t="s">
        <v>533</v>
      </c>
      <c r="H15" s="481">
        <v>68</v>
      </c>
      <c r="I15" s="391">
        <v>16</v>
      </c>
      <c r="J15" s="481" t="s">
        <v>20</v>
      </c>
      <c r="K15" s="119" t="s">
        <v>644</v>
      </c>
      <c r="L15" s="707"/>
      <c r="M15" s="707"/>
    </row>
    <row r="16" spans="1:18" ht="23.25" customHeight="1">
      <c r="A16" s="141">
        <v>4</v>
      </c>
      <c r="B16" s="274" t="s">
        <v>126</v>
      </c>
      <c r="C16" s="175">
        <v>1978</v>
      </c>
      <c r="D16" s="391" t="s">
        <v>29</v>
      </c>
      <c r="E16" s="120" t="s">
        <v>127</v>
      </c>
      <c r="F16" s="120"/>
      <c r="G16" s="176" t="s">
        <v>294</v>
      </c>
      <c r="H16" s="241">
        <v>64</v>
      </c>
      <c r="I16" s="391">
        <v>15</v>
      </c>
      <c r="J16" s="481" t="s">
        <v>20</v>
      </c>
      <c r="K16" s="242" t="s">
        <v>43</v>
      </c>
      <c r="L16" s="699"/>
      <c r="M16" s="699"/>
    </row>
    <row r="17" spans="1:16" ht="24" customHeight="1">
      <c r="A17" s="141">
        <v>5</v>
      </c>
      <c r="B17" s="203" t="s">
        <v>475</v>
      </c>
      <c r="C17" s="175">
        <v>1984</v>
      </c>
      <c r="D17" s="391" t="s">
        <v>20</v>
      </c>
      <c r="E17" s="391" t="s">
        <v>131</v>
      </c>
      <c r="F17" s="391"/>
      <c r="G17" s="176" t="s">
        <v>530</v>
      </c>
      <c r="H17" s="391">
        <v>63</v>
      </c>
      <c r="I17" s="179" t="s">
        <v>617</v>
      </c>
      <c r="J17" s="481" t="s">
        <v>20</v>
      </c>
      <c r="K17" s="119" t="s">
        <v>130</v>
      </c>
      <c r="L17" s="699"/>
      <c r="M17" s="699"/>
    </row>
    <row r="18" spans="1:16" ht="23.25" customHeight="1">
      <c r="A18" s="141">
        <v>6</v>
      </c>
      <c r="B18" s="203" t="s">
        <v>462</v>
      </c>
      <c r="C18" s="175">
        <v>1989</v>
      </c>
      <c r="D18" s="454" t="s">
        <v>20</v>
      </c>
      <c r="E18" s="454" t="s">
        <v>42</v>
      </c>
      <c r="F18" s="454" t="s">
        <v>461</v>
      </c>
      <c r="G18" s="176" t="s">
        <v>536</v>
      </c>
      <c r="H18" s="454">
        <v>56</v>
      </c>
      <c r="I18" s="481">
        <v>13</v>
      </c>
      <c r="J18" s="481" t="s">
        <v>19</v>
      </c>
      <c r="K18" s="119" t="s">
        <v>85</v>
      </c>
      <c r="L18" s="699"/>
      <c r="M18" s="699"/>
    </row>
    <row r="19" spans="1:16" ht="25.5" customHeight="1">
      <c r="A19" s="141">
        <v>7</v>
      </c>
      <c r="B19" s="118" t="s">
        <v>385</v>
      </c>
      <c r="C19" s="177">
        <v>1988</v>
      </c>
      <c r="D19" s="391" t="s">
        <v>20</v>
      </c>
      <c r="E19" s="391" t="s">
        <v>105</v>
      </c>
      <c r="F19" s="481" t="s">
        <v>144</v>
      </c>
      <c r="G19" s="178" t="s">
        <v>250</v>
      </c>
      <c r="H19" s="120">
        <v>54</v>
      </c>
      <c r="I19" s="179" t="s">
        <v>615</v>
      </c>
      <c r="J19" s="391" t="s">
        <v>19</v>
      </c>
      <c r="K19" s="119" t="s">
        <v>645</v>
      </c>
      <c r="L19" s="699"/>
      <c r="M19" s="699"/>
    </row>
    <row r="20" spans="1:16" ht="22.5" customHeight="1">
      <c r="A20" s="141">
        <v>8</v>
      </c>
      <c r="B20" s="274" t="s">
        <v>116</v>
      </c>
      <c r="C20" s="175">
        <v>1997</v>
      </c>
      <c r="D20" s="391" t="s">
        <v>19</v>
      </c>
      <c r="E20" s="391" t="s">
        <v>112</v>
      </c>
      <c r="F20" s="391" t="s">
        <v>146</v>
      </c>
      <c r="G20" s="176" t="s">
        <v>534</v>
      </c>
      <c r="H20" s="241">
        <v>53</v>
      </c>
      <c r="I20" s="391">
        <v>11</v>
      </c>
      <c r="J20" s="391" t="s">
        <v>19</v>
      </c>
      <c r="K20" s="202" t="s">
        <v>117</v>
      </c>
      <c r="L20" s="729"/>
      <c r="M20" s="700"/>
    </row>
    <row r="21" spans="1:16" ht="27" customHeight="1">
      <c r="A21" s="141">
        <v>9</v>
      </c>
      <c r="B21" s="274" t="s">
        <v>88</v>
      </c>
      <c r="C21" s="177">
        <v>1989</v>
      </c>
      <c r="D21" s="391" t="s">
        <v>20</v>
      </c>
      <c r="E21" s="391" t="s">
        <v>84</v>
      </c>
      <c r="F21" s="478" t="s">
        <v>499</v>
      </c>
      <c r="G21" s="178" t="s">
        <v>537</v>
      </c>
      <c r="H21" s="261">
        <v>52</v>
      </c>
      <c r="I21" s="391">
        <v>10</v>
      </c>
      <c r="J21" s="481" t="s">
        <v>19</v>
      </c>
      <c r="K21" s="242" t="s">
        <v>41</v>
      </c>
      <c r="L21" s="730"/>
      <c r="M21" s="700"/>
    </row>
    <row r="22" spans="1:16" ht="23.25" customHeight="1">
      <c r="A22" s="141">
        <v>10</v>
      </c>
      <c r="B22" s="118" t="s">
        <v>531</v>
      </c>
      <c r="C22" s="175">
        <v>1994</v>
      </c>
      <c r="D22" s="391" t="s">
        <v>20</v>
      </c>
      <c r="E22" s="391" t="s">
        <v>60</v>
      </c>
      <c r="F22" s="421"/>
      <c r="G22" s="176" t="s">
        <v>532</v>
      </c>
      <c r="H22" s="481">
        <v>50</v>
      </c>
      <c r="I22" s="179" t="s">
        <v>623</v>
      </c>
      <c r="J22" s="454"/>
      <c r="K22" s="119" t="s">
        <v>721</v>
      </c>
      <c r="L22" s="731"/>
      <c r="M22" s="700"/>
    </row>
    <row r="23" spans="1:16" ht="23.25" customHeight="1">
      <c r="A23" s="141">
        <v>11</v>
      </c>
      <c r="B23" s="119" t="s">
        <v>176</v>
      </c>
      <c r="C23" s="175">
        <v>1998</v>
      </c>
      <c r="D23" s="454" t="s">
        <v>19</v>
      </c>
      <c r="E23" s="454" t="s">
        <v>46</v>
      </c>
      <c r="F23" s="454"/>
      <c r="G23" s="181" t="s">
        <v>529</v>
      </c>
      <c r="H23" s="454">
        <v>40</v>
      </c>
      <c r="I23" s="481">
        <v>8</v>
      </c>
      <c r="J23" s="454"/>
      <c r="K23" s="119" t="s">
        <v>47</v>
      </c>
      <c r="L23" s="732"/>
      <c r="M23" s="699"/>
      <c r="N23" s="7"/>
    </row>
    <row r="24" spans="1:16" ht="23.25" customHeight="1">
      <c r="A24" s="141">
        <v>12</v>
      </c>
      <c r="B24" s="242" t="s">
        <v>377</v>
      </c>
      <c r="C24" s="175">
        <v>1998</v>
      </c>
      <c r="D24" s="454" t="s">
        <v>19</v>
      </c>
      <c r="E24" s="454" t="s">
        <v>50</v>
      </c>
      <c r="F24" s="454" t="s">
        <v>148</v>
      </c>
      <c r="G24" s="176" t="s">
        <v>535</v>
      </c>
      <c r="H24" s="241">
        <v>34</v>
      </c>
      <c r="I24" s="481">
        <v>7</v>
      </c>
      <c r="J24" s="179"/>
      <c r="K24" s="242" t="s">
        <v>374</v>
      </c>
      <c r="L24" s="700"/>
      <c r="M24" s="708"/>
      <c r="N24" s="3" t="s">
        <v>162</v>
      </c>
    </row>
    <row r="25" spans="1:16" ht="19.5" customHeight="1">
      <c r="A25" s="428"/>
      <c r="B25" s="152"/>
      <c r="C25" s="180"/>
      <c r="D25" s="392"/>
      <c r="E25" s="392"/>
      <c r="F25" s="392"/>
      <c r="G25" s="354"/>
      <c r="H25" s="392"/>
      <c r="I25" s="378"/>
      <c r="J25" s="392"/>
      <c r="K25" s="455"/>
      <c r="L25" s="699"/>
      <c r="M25" s="699"/>
      <c r="N25" s="7"/>
    </row>
    <row r="26" spans="1:16" ht="23.25" customHeight="1">
      <c r="A26" s="428"/>
      <c r="B26" s="152"/>
      <c r="C26" s="180"/>
      <c r="D26" s="392"/>
      <c r="E26" s="392"/>
      <c r="F26" s="392"/>
      <c r="G26" s="354"/>
      <c r="H26" s="392"/>
      <c r="I26" s="378"/>
      <c r="J26" s="392"/>
      <c r="K26" s="455"/>
      <c r="L26" s="699"/>
      <c r="M26" s="699"/>
      <c r="N26" s="7"/>
    </row>
    <row r="27" spans="1:16" ht="20.25" customHeight="1">
      <c r="A27" s="655" t="s">
        <v>16</v>
      </c>
      <c r="B27" s="656"/>
      <c r="C27" s="450"/>
      <c r="D27" s="656" t="s">
        <v>762</v>
      </c>
      <c r="E27" s="656"/>
      <c r="F27" s="656"/>
      <c r="G27" s="657" t="s">
        <v>278</v>
      </c>
      <c r="H27" s="657"/>
      <c r="I27" s="657"/>
      <c r="J27" s="450"/>
      <c r="K27" s="453" t="s">
        <v>285</v>
      </c>
      <c r="L27" s="699"/>
      <c r="M27" s="699"/>
    </row>
    <row r="28" spans="1:16" ht="20.25" customHeight="1">
      <c r="A28" s="449"/>
      <c r="B28" s="465"/>
      <c r="C28" s="180"/>
      <c r="D28" s="392"/>
      <c r="E28" s="392"/>
      <c r="F28" s="392"/>
      <c r="G28" s="354"/>
      <c r="H28" s="344"/>
      <c r="I28" s="392"/>
      <c r="J28" s="378"/>
      <c r="K28" s="457"/>
      <c r="L28" s="708"/>
      <c r="M28" s="708"/>
    </row>
    <row r="29" spans="1:16" ht="23.25" customHeight="1">
      <c r="A29" s="449"/>
      <c r="B29" s="465"/>
      <c r="C29" s="180"/>
      <c r="D29" s="392"/>
      <c r="E29" s="392"/>
      <c r="F29" s="392"/>
      <c r="G29" s="354"/>
      <c r="H29" s="344"/>
      <c r="I29" s="392"/>
      <c r="J29" s="392"/>
      <c r="K29" s="457"/>
      <c r="L29" s="700"/>
      <c r="M29" s="708"/>
    </row>
    <row r="30" spans="1:16" ht="23.25" customHeight="1">
      <c r="A30" s="655" t="s">
        <v>18</v>
      </c>
      <c r="B30" s="655"/>
      <c r="C30" s="453"/>
      <c r="D30" s="656" t="s">
        <v>265</v>
      </c>
      <c r="E30" s="656"/>
      <c r="F30" s="450"/>
      <c r="G30" s="657" t="s">
        <v>283</v>
      </c>
      <c r="H30" s="657"/>
      <c r="I30" s="657"/>
      <c r="J30" s="453" t="s">
        <v>280</v>
      </c>
      <c r="K30" s="453"/>
      <c r="L30" s="700"/>
      <c r="M30" s="708"/>
      <c r="N30" s="6"/>
    </row>
    <row r="31" spans="1:16" ht="23.25" customHeight="1">
      <c r="A31" s="655"/>
      <c r="B31" s="656"/>
      <c r="C31" s="383"/>
      <c r="D31" s="656"/>
      <c r="E31" s="656"/>
      <c r="F31" s="656"/>
      <c r="G31" s="657"/>
      <c r="H31" s="657"/>
      <c r="I31" s="657"/>
      <c r="J31" s="383"/>
      <c r="K31" s="384"/>
      <c r="L31" s="128"/>
      <c r="M31" s="128"/>
      <c r="N31" s="6"/>
      <c r="O31" s="6"/>
      <c r="P31" s="6"/>
    </row>
    <row r="32" spans="1:16">
      <c r="A32" s="232"/>
      <c r="B32" s="232"/>
      <c r="C32" s="232"/>
      <c r="D32" s="232"/>
      <c r="E32" s="72"/>
      <c r="F32" s="72"/>
      <c r="G32" s="232"/>
      <c r="H32" s="232"/>
      <c r="I32" s="232"/>
      <c r="J32" s="232"/>
      <c r="K32" s="232"/>
      <c r="L32" s="58"/>
      <c r="M32" s="6"/>
      <c r="N32" s="6"/>
      <c r="O32" s="6"/>
      <c r="P32" s="6"/>
    </row>
    <row r="33" spans="1:16" ht="15">
      <c r="A33" s="655"/>
      <c r="B33" s="655"/>
      <c r="C33" s="384"/>
      <c r="D33" s="656"/>
      <c r="E33" s="656"/>
      <c r="F33" s="383"/>
      <c r="G33" s="657"/>
      <c r="H33" s="657"/>
      <c r="I33" s="657"/>
      <c r="J33" s="384"/>
      <c r="K33" s="384"/>
      <c r="N33" s="6"/>
      <c r="O33" s="6"/>
      <c r="P33" s="6"/>
    </row>
    <row r="34" spans="1:16" ht="15">
      <c r="A34" s="130"/>
      <c r="B34" s="130"/>
      <c r="C34" s="130"/>
      <c r="D34" s="130"/>
      <c r="E34" s="134"/>
      <c r="F34" s="81"/>
      <c r="G34" s="130"/>
      <c r="H34" s="130"/>
      <c r="I34" s="130"/>
      <c r="J34" s="130"/>
      <c r="K34" s="130"/>
      <c r="L34" s="53"/>
      <c r="M34" s="53"/>
    </row>
    <row r="35" spans="1:16" ht="15">
      <c r="A35" s="65"/>
      <c r="B35" s="65"/>
      <c r="C35" s="65"/>
      <c r="D35" s="65"/>
      <c r="E35" s="65"/>
      <c r="F35" s="65"/>
      <c r="G35" s="130"/>
      <c r="H35" s="130"/>
      <c r="I35" s="130"/>
      <c r="J35" s="130"/>
      <c r="K35" s="130"/>
      <c r="L35" s="6"/>
      <c r="M35" s="6"/>
    </row>
    <row r="36" spans="1:16" ht="15">
      <c r="A36" s="130"/>
      <c r="B36" s="130"/>
      <c r="C36" s="130"/>
      <c r="D36" s="130"/>
      <c r="E36" s="65"/>
      <c r="F36" s="65"/>
      <c r="G36" s="130"/>
      <c r="H36" s="130"/>
      <c r="I36" s="130"/>
      <c r="J36" s="130"/>
      <c r="K36" s="130"/>
      <c r="L36" s="62"/>
      <c r="M36" s="6"/>
    </row>
    <row r="37" spans="1:16" ht="15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</row>
  </sheetData>
  <sortState ref="B13:K24">
    <sortCondition descending="1" ref="H13:H24"/>
  </sortState>
  <mergeCells count="57">
    <mergeCell ref="A33:B33"/>
    <mergeCell ref="D33:E33"/>
    <mergeCell ref="G33:I33"/>
    <mergeCell ref="D31:F31"/>
    <mergeCell ref="E8:H8"/>
    <mergeCell ref="E9:H9"/>
    <mergeCell ref="A31:B31"/>
    <mergeCell ref="G31:I31"/>
    <mergeCell ref="A27:B27"/>
    <mergeCell ref="D27:F27"/>
    <mergeCell ref="G27:I27"/>
    <mergeCell ref="A30:B30"/>
    <mergeCell ref="D30:E30"/>
    <mergeCell ref="G30:I30"/>
    <mergeCell ref="A5:C5"/>
    <mergeCell ref="A1:K1"/>
    <mergeCell ref="A2:K2"/>
    <mergeCell ref="A3:K3"/>
    <mergeCell ref="A4:K4"/>
    <mergeCell ref="D5:J5"/>
    <mergeCell ref="L20:M20"/>
    <mergeCell ref="L21:M21"/>
    <mergeCell ref="L22:M22"/>
    <mergeCell ref="L23:M23"/>
    <mergeCell ref="L15:M15"/>
    <mergeCell ref="L16:M16"/>
    <mergeCell ref="L17:M17"/>
    <mergeCell ref="L18:M18"/>
    <mergeCell ref="L19:M19"/>
    <mergeCell ref="L11:M12"/>
    <mergeCell ref="E11:E12"/>
    <mergeCell ref="F11:F12"/>
    <mergeCell ref="L13:M13"/>
    <mergeCell ref="L14:M14"/>
    <mergeCell ref="L10:M10"/>
    <mergeCell ref="L6:M6"/>
    <mergeCell ref="L7:M7"/>
    <mergeCell ref="J11:J12"/>
    <mergeCell ref="A11:A12"/>
    <mergeCell ref="I11:I12"/>
    <mergeCell ref="H11:H12"/>
    <mergeCell ref="C11:C12"/>
    <mergeCell ref="D11:D12"/>
    <mergeCell ref="K11:K12"/>
    <mergeCell ref="B11:B12"/>
    <mergeCell ref="D6:J6"/>
    <mergeCell ref="D7:J7"/>
    <mergeCell ref="D10:J10"/>
    <mergeCell ref="A6:C6"/>
    <mergeCell ref="A9:C9"/>
    <mergeCell ref="L30:M30"/>
    <mergeCell ref="L29:M29"/>
    <mergeCell ref="L24:M24"/>
    <mergeCell ref="L28:M28"/>
    <mergeCell ref="L25:M25"/>
    <mergeCell ref="L26:M26"/>
    <mergeCell ref="L27:M27"/>
  </mergeCells>
  <phoneticPr fontId="3" type="noConversion"/>
  <pageMargins left="0.43307086614173229" right="0.23" top="0.48" bottom="0.31496062992125984" header="0.51181102362204722" footer="0.19685039370078741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R35"/>
  <sheetViews>
    <sheetView view="pageLayout" topLeftCell="A4" zoomScale="77" zoomScalePageLayoutView="77" workbookViewId="0">
      <selection activeCell="M23" sqref="M23"/>
    </sheetView>
  </sheetViews>
  <sheetFormatPr defaultColWidth="9.140625" defaultRowHeight="12.75"/>
  <cols>
    <col min="1" max="1" width="8.85546875" style="4" customWidth="1"/>
    <col min="2" max="2" width="29.42578125" style="4" customWidth="1"/>
    <col min="3" max="4" width="8.85546875" style="4" customWidth="1"/>
    <col min="5" max="5" width="34.85546875" style="4" customWidth="1"/>
    <col min="6" max="9" width="8.85546875" style="4" customWidth="1"/>
    <col min="10" max="10" width="8.7109375" style="4" customWidth="1"/>
    <col min="11" max="11" width="43.7109375" style="4" customWidth="1"/>
    <col min="12" max="12" width="13.5703125" style="4" customWidth="1"/>
    <col min="13" max="13" width="22.42578125" style="4" customWidth="1"/>
    <col min="14" max="16384" width="9.140625" style="4"/>
  </cols>
  <sheetData>
    <row r="1" spans="1:18" ht="19.5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110"/>
      <c r="M1" s="110"/>
      <c r="N1" s="5"/>
      <c r="O1" s="5"/>
      <c r="P1" s="5"/>
      <c r="Q1" s="5"/>
      <c r="R1" s="5"/>
    </row>
    <row r="2" spans="1:18" ht="19.5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110"/>
      <c r="M2" s="110"/>
      <c r="N2" s="5"/>
      <c r="O2" s="5"/>
      <c r="P2" s="5"/>
      <c r="Q2" s="5"/>
      <c r="R2" s="5"/>
    </row>
    <row r="3" spans="1:18" ht="19.5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110"/>
      <c r="M3" s="110"/>
      <c r="N3" s="5"/>
      <c r="O3" s="5"/>
      <c r="P3" s="5"/>
      <c r="Q3" s="5"/>
      <c r="R3" s="5"/>
    </row>
    <row r="4" spans="1:18" ht="19.5" customHeight="1">
      <c r="A4" s="658" t="s">
        <v>368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110"/>
      <c r="M4" s="110"/>
      <c r="N4" s="5"/>
      <c r="O4" s="5"/>
      <c r="P4" s="5"/>
      <c r="Q4" s="5"/>
      <c r="R4" s="5"/>
    </row>
    <row r="5" spans="1:18" ht="19.5" customHeight="1">
      <c r="A5" s="667"/>
      <c r="B5" s="686"/>
      <c r="C5" s="686"/>
      <c r="D5" s="666" t="s">
        <v>268</v>
      </c>
      <c r="E5" s="664"/>
      <c r="F5" s="664"/>
      <c r="G5" s="664"/>
      <c r="H5" s="664"/>
      <c r="I5" s="664"/>
      <c r="J5" s="666"/>
      <c r="K5" s="302"/>
      <c r="L5" s="44"/>
      <c r="M5" s="44"/>
      <c r="N5" s="5"/>
      <c r="O5" s="5"/>
      <c r="P5" s="5"/>
      <c r="Q5" s="5"/>
      <c r="R5" s="5"/>
    </row>
    <row r="6" spans="1:18" ht="19.5" customHeight="1">
      <c r="A6" s="675" t="s">
        <v>1</v>
      </c>
      <c r="B6" s="692"/>
      <c r="C6" s="693"/>
      <c r="D6" s="237"/>
      <c r="E6" s="684" t="s">
        <v>163</v>
      </c>
      <c r="F6" s="684"/>
      <c r="G6" s="684"/>
      <c r="H6" s="684"/>
      <c r="I6" s="684"/>
      <c r="J6" s="685"/>
      <c r="K6" s="301" t="s">
        <v>742</v>
      </c>
      <c r="L6" s="733"/>
      <c r="M6" s="733"/>
    </row>
    <row r="7" spans="1:18" ht="19.5" customHeight="1">
      <c r="A7" s="295" t="s">
        <v>29</v>
      </c>
      <c r="B7" s="295" t="s">
        <v>20</v>
      </c>
      <c r="C7" s="295" t="s">
        <v>19</v>
      </c>
      <c r="D7" s="687" t="s">
        <v>227</v>
      </c>
      <c r="E7" s="688"/>
      <c r="F7" s="688"/>
      <c r="G7" s="688"/>
      <c r="H7" s="688"/>
      <c r="I7" s="688"/>
      <c r="J7" s="688"/>
      <c r="K7" s="301" t="s">
        <v>743</v>
      </c>
      <c r="L7" s="733"/>
      <c r="M7" s="733"/>
    </row>
    <row r="8" spans="1:18" ht="19.5" customHeight="1">
      <c r="A8" s="296">
        <v>82</v>
      </c>
      <c r="B8" s="295">
        <v>60</v>
      </c>
      <c r="C8" s="296">
        <v>55</v>
      </c>
      <c r="D8" s="273"/>
      <c r="E8" s="664" t="s">
        <v>345</v>
      </c>
      <c r="F8" s="664"/>
      <c r="G8" s="664"/>
      <c r="H8" s="664"/>
      <c r="I8" s="236"/>
      <c r="J8" s="236"/>
      <c r="K8" s="299" t="s">
        <v>303</v>
      </c>
      <c r="L8" s="164"/>
      <c r="M8" s="164"/>
    </row>
    <row r="9" spans="1:18" ht="19.5" customHeight="1">
      <c r="A9" s="675" t="s">
        <v>344</v>
      </c>
      <c r="B9" s="676"/>
      <c r="C9" s="677"/>
      <c r="D9" s="273"/>
      <c r="E9" s="667" t="s">
        <v>266</v>
      </c>
      <c r="F9" s="667"/>
      <c r="G9" s="667"/>
      <c r="H9" s="667"/>
      <c r="I9" s="667"/>
      <c r="J9" s="236"/>
      <c r="K9" s="300" t="s">
        <v>304</v>
      </c>
      <c r="L9" s="167"/>
      <c r="M9" s="167"/>
    </row>
    <row r="10" spans="1:18" ht="19.5" customHeight="1">
      <c r="A10" s="227"/>
      <c r="B10" s="238"/>
      <c r="C10" s="238"/>
      <c r="D10" s="734"/>
      <c r="E10" s="728"/>
      <c r="F10" s="728"/>
      <c r="G10" s="728"/>
      <c r="H10" s="728"/>
      <c r="I10" s="728"/>
      <c r="J10" s="728"/>
      <c r="K10" s="117"/>
      <c r="L10" s="125"/>
      <c r="M10" s="125"/>
    </row>
    <row r="11" spans="1:18" ht="19.5" customHeight="1">
      <c r="A11" s="724" t="s">
        <v>5</v>
      </c>
      <c r="B11" s="702" t="s">
        <v>6</v>
      </c>
      <c r="C11" s="735" t="s">
        <v>7</v>
      </c>
      <c r="D11" s="671" t="s">
        <v>8</v>
      </c>
      <c r="E11" s="724" t="s">
        <v>9</v>
      </c>
      <c r="F11" s="516" t="s">
        <v>224</v>
      </c>
      <c r="G11" s="338" t="s">
        <v>10</v>
      </c>
      <c r="H11" s="702" t="s">
        <v>2</v>
      </c>
      <c r="I11" s="724" t="s">
        <v>12</v>
      </c>
      <c r="J11" s="724" t="s">
        <v>13</v>
      </c>
      <c r="K11" s="689" t="s">
        <v>14</v>
      </c>
      <c r="L11" s="90"/>
      <c r="M11" s="90"/>
    </row>
    <row r="12" spans="1:18" ht="19.5" customHeight="1">
      <c r="A12" s="725"/>
      <c r="B12" s="703"/>
      <c r="C12" s="736"/>
      <c r="D12" s="672"/>
      <c r="E12" s="725"/>
      <c r="F12" s="517" t="s">
        <v>225</v>
      </c>
      <c r="G12" s="339" t="s">
        <v>199</v>
      </c>
      <c r="H12" s="703"/>
      <c r="I12" s="725"/>
      <c r="J12" s="725"/>
      <c r="K12" s="689"/>
      <c r="L12" s="90"/>
      <c r="M12" s="90"/>
    </row>
    <row r="13" spans="1:18" ht="22.5" customHeight="1">
      <c r="A13" s="141">
        <v>1</v>
      </c>
      <c r="B13" s="118" t="s">
        <v>86</v>
      </c>
      <c r="C13" s="175">
        <v>1978</v>
      </c>
      <c r="D13" s="454" t="s">
        <v>29</v>
      </c>
      <c r="E13" s="454" t="s">
        <v>84</v>
      </c>
      <c r="F13" s="398" t="s">
        <v>498</v>
      </c>
      <c r="G13" s="176" t="s">
        <v>543</v>
      </c>
      <c r="H13" s="454">
        <v>88</v>
      </c>
      <c r="I13" s="454">
        <v>20</v>
      </c>
      <c r="J13" s="481" t="s">
        <v>29</v>
      </c>
      <c r="K13" s="119" t="s">
        <v>41</v>
      </c>
      <c r="L13" s="387"/>
      <c r="M13" s="387"/>
    </row>
    <row r="14" spans="1:18" ht="22.5" customHeight="1">
      <c r="A14" s="141">
        <v>2</v>
      </c>
      <c r="B14" s="118" t="s">
        <v>115</v>
      </c>
      <c r="C14" s="175">
        <v>1974</v>
      </c>
      <c r="D14" s="454" t="s">
        <v>20</v>
      </c>
      <c r="E14" s="454" t="s">
        <v>367</v>
      </c>
      <c r="F14" s="481" t="s">
        <v>144</v>
      </c>
      <c r="G14" s="176" t="s">
        <v>539</v>
      </c>
      <c r="H14" s="454">
        <v>77</v>
      </c>
      <c r="I14" s="454">
        <v>18</v>
      </c>
      <c r="J14" s="179" t="s">
        <v>20</v>
      </c>
      <c r="K14" s="242" t="s">
        <v>128</v>
      </c>
      <c r="L14" s="396"/>
      <c r="M14" s="396"/>
    </row>
    <row r="15" spans="1:18" ht="22.5" customHeight="1">
      <c r="A15" s="141">
        <v>3</v>
      </c>
      <c r="B15" s="121" t="s">
        <v>183</v>
      </c>
      <c r="C15" s="263">
        <v>1979</v>
      </c>
      <c r="D15" s="264" t="s">
        <v>19</v>
      </c>
      <c r="E15" s="175" t="s">
        <v>110</v>
      </c>
      <c r="F15" s="454"/>
      <c r="G15" s="120" t="s">
        <v>541</v>
      </c>
      <c r="H15" s="120">
        <v>62</v>
      </c>
      <c r="I15" s="179" t="s">
        <v>612</v>
      </c>
      <c r="J15" s="179" t="s">
        <v>582</v>
      </c>
      <c r="K15" s="242" t="s">
        <v>85</v>
      </c>
      <c r="L15" s="387"/>
      <c r="M15" s="484" t="s">
        <v>162</v>
      </c>
    </row>
    <row r="16" spans="1:18" ht="22.5" customHeight="1">
      <c r="A16" s="141">
        <v>4</v>
      </c>
      <c r="B16" s="119" t="s">
        <v>256</v>
      </c>
      <c r="C16" s="263">
        <v>1972</v>
      </c>
      <c r="D16" s="264" t="s">
        <v>20</v>
      </c>
      <c r="E16" s="175" t="s">
        <v>48</v>
      </c>
      <c r="F16" s="120" t="s">
        <v>248</v>
      </c>
      <c r="G16" s="120" t="s">
        <v>257</v>
      </c>
      <c r="H16" s="120">
        <v>62</v>
      </c>
      <c r="I16" s="179" t="s">
        <v>613</v>
      </c>
      <c r="J16" s="179" t="s">
        <v>20</v>
      </c>
      <c r="K16" s="242" t="s">
        <v>286</v>
      </c>
      <c r="L16" s="388"/>
      <c r="M16" s="388"/>
    </row>
    <row r="17" spans="1:16" ht="22.5" customHeight="1">
      <c r="A17" s="141">
        <v>5</v>
      </c>
      <c r="B17" s="159" t="s">
        <v>387</v>
      </c>
      <c r="C17" s="78">
        <v>1982</v>
      </c>
      <c r="D17" s="78" t="s">
        <v>20</v>
      </c>
      <c r="E17" s="97" t="s">
        <v>168</v>
      </c>
      <c r="F17" s="120"/>
      <c r="G17" s="176" t="s">
        <v>542</v>
      </c>
      <c r="H17" s="481">
        <v>60</v>
      </c>
      <c r="I17" s="454">
        <v>14</v>
      </c>
      <c r="J17" s="179" t="s">
        <v>20</v>
      </c>
      <c r="K17" s="242" t="s">
        <v>85</v>
      </c>
      <c r="L17" s="386"/>
      <c r="M17" s="386"/>
    </row>
    <row r="18" spans="1:16" ht="22.5" customHeight="1">
      <c r="A18" s="141">
        <v>6</v>
      </c>
      <c r="B18" s="276" t="s">
        <v>214</v>
      </c>
      <c r="C18" s="175">
        <v>1993</v>
      </c>
      <c r="D18" s="481" t="s">
        <v>20</v>
      </c>
      <c r="E18" s="481" t="s">
        <v>50</v>
      </c>
      <c r="F18" s="481" t="s">
        <v>215</v>
      </c>
      <c r="G18" s="178" t="s">
        <v>288</v>
      </c>
      <c r="H18" s="261">
        <v>60</v>
      </c>
      <c r="I18" s="481">
        <v>13</v>
      </c>
      <c r="J18" s="179" t="s">
        <v>20</v>
      </c>
      <c r="K18" s="242" t="s">
        <v>125</v>
      </c>
      <c r="L18" s="386"/>
      <c r="M18" s="386"/>
    </row>
    <row r="19" spans="1:16" ht="22.5" customHeight="1">
      <c r="A19" s="141">
        <v>7</v>
      </c>
      <c r="B19" s="118" t="s">
        <v>171</v>
      </c>
      <c r="C19" s="177">
        <v>1987</v>
      </c>
      <c r="D19" s="120" t="s">
        <v>29</v>
      </c>
      <c r="E19" s="120" t="s">
        <v>60</v>
      </c>
      <c r="F19" s="120" t="s">
        <v>538</v>
      </c>
      <c r="G19" s="178" t="s">
        <v>540</v>
      </c>
      <c r="H19" s="120">
        <v>30</v>
      </c>
      <c r="I19" s="179" t="s">
        <v>615</v>
      </c>
      <c r="J19" s="454"/>
      <c r="K19" s="119" t="s">
        <v>646</v>
      </c>
      <c r="L19" s="387"/>
      <c r="M19" s="387"/>
    </row>
    <row r="20" spans="1:16" ht="22.5" customHeight="1">
      <c r="A20" s="141">
        <v>8</v>
      </c>
      <c r="B20" s="203" t="s">
        <v>493</v>
      </c>
      <c r="C20" s="175">
        <v>1990</v>
      </c>
      <c r="D20" s="481" t="s">
        <v>20</v>
      </c>
      <c r="E20" s="481" t="s">
        <v>490</v>
      </c>
      <c r="F20" s="481" t="s">
        <v>365</v>
      </c>
      <c r="G20" s="176" t="s">
        <v>257</v>
      </c>
      <c r="H20" s="481">
        <v>28</v>
      </c>
      <c r="I20" s="481">
        <v>11</v>
      </c>
      <c r="J20" s="454"/>
      <c r="K20" s="119" t="s">
        <v>647</v>
      </c>
      <c r="L20" s="386"/>
      <c r="M20" s="386"/>
    </row>
    <row r="21" spans="1:16" ht="22.5" customHeight="1">
      <c r="A21" s="141">
        <v>9</v>
      </c>
      <c r="B21" s="203" t="s">
        <v>695</v>
      </c>
      <c r="C21" s="175">
        <v>1989</v>
      </c>
      <c r="D21" s="550" t="s">
        <v>354</v>
      </c>
      <c r="E21" s="120" t="s">
        <v>136</v>
      </c>
      <c r="F21" s="550"/>
      <c r="G21" s="176" t="s">
        <v>289</v>
      </c>
      <c r="H21" s="550">
        <v>27</v>
      </c>
      <c r="I21" s="179" t="s">
        <v>618</v>
      </c>
      <c r="J21" s="550"/>
      <c r="K21" s="119" t="s">
        <v>696</v>
      </c>
      <c r="L21" s="387"/>
      <c r="M21" s="387"/>
    </row>
    <row r="22" spans="1:16" ht="22.5" customHeight="1">
      <c r="A22" s="141">
        <v>10</v>
      </c>
      <c r="B22" s="203" t="s">
        <v>697</v>
      </c>
      <c r="C22" s="175">
        <v>1983</v>
      </c>
      <c r="D22" s="550" t="s">
        <v>19</v>
      </c>
      <c r="E22" s="550" t="s">
        <v>112</v>
      </c>
      <c r="F22" s="550"/>
      <c r="G22" s="176" t="s">
        <v>291</v>
      </c>
      <c r="H22" s="550">
        <v>25</v>
      </c>
      <c r="I22" s="550">
        <v>9</v>
      </c>
      <c r="J22" s="550"/>
      <c r="K22" s="242" t="s">
        <v>698</v>
      </c>
      <c r="L22" s="386"/>
      <c r="M22" s="386"/>
    </row>
    <row r="23" spans="1:16" ht="22.5" customHeight="1">
      <c r="A23" s="466"/>
      <c r="B23" s="455"/>
      <c r="C23" s="180"/>
      <c r="D23" s="392"/>
      <c r="E23" s="392"/>
      <c r="F23" s="392"/>
      <c r="G23" s="354"/>
      <c r="H23" s="392"/>
      <c r="I23" s="392"/>
      <c r="J23" s="378"/>
      <c r="K23" s="455"/>
      <c r="L23" s="7"/>
      <c r="M23" s="3"/>
    </row>
    <row r="24" spans="1:16" ht="18.75" customHeight="1">
      <c r="A24" s="655" t="s">
        <v>16</v>
      </c>
      <c r="B24" s="656"/>
      <c r="C24" s="450"/>
      <c r="D24" s="656" t="s">
        <v>762</v>
      </c>
      <c r="E24" s="656"/>
      <c r="F24" s="656"/>
      <c r="G24" s="657" t="s">
        <v>278</v>
      </c>
      <c r="H24" s="657"/>
      <c r="I24" s="657"/>
      <c r="J24" s="450"/>
      <c r="K24" s="453" t="s">
        <v>279</v>
      </c>
    </row>
    <row r="25" spans="1:16" ht="18.75" customHeight="1">
      <c r="A25" s="135"/>
      <c r="B25" s="374"/>
      <c r="C25" s="380"/>
      <c r="D25" s="381"/>
      <c r="E25" s="380"/>
      <c r="F25" s="380"/>
      <c r="G25" s="382"/>
      <c r="H25" s="373"/>
      <c r="I25" s="373"/>
      <c r="J25" s="373"/>
      <c r="K25" s="374"/>
      <c r="L25" s="53"/>
      <c r="M25" s="53"/>
      <c r="N25" s="6"/>
    </row>
    <row r="26" spans="1:16" ht="18.75" customHeight="1">
      <c r="A26" s="63"/>
      <c r="B26" s="152"/>
      <c r="C26" s="180"/>
      <c r="D26" s="373"/>
      <c r="E26" s="373"/>
      <c r="F26" s="373"/>
      <c r="G26" s="354"/>
      <c r="H26" s="373"/>
      <c r="I26" s="373"/>
      <c r="J26" s="373"/>
      <c r="K26" s="374"/>
      <c r="L26" s="6"/>
      <c r="M26" s="6"/>
      <c r="N26" s="6"/>
      <c r="O26" s="6"/>
      <c r="P26" s="6"/>
    </row>
    <row r="27" spans="1:16" ht="18.75" customHeight="1">
      <c r="A27" s="135"/>
      <c r="B27" s="135"/>
      <c r="C27" s="135"/>
      <c r="D27" s="698"/>
      <c r="E27" s="698"/>
      <c r="F27" s="63"/>
      <c r="G27" s="135"/>
      <c r="H27" s="135"/>
      <c r="I27" s="135"/>
      <c r="J27" s="135"/>
      <c r="K27" s="135"/>
      <c r="L27" s="58"/>
      <c r="M27" s="6"/>
      <c r="N27" s="6"/>
      <c r="O27" s="6"/>
      <c r="P27" s="6"/>
    </row>
    <row r="28" spans="1:16" ht="22.5" customHeight="1">
      <c r="A28" s="655" t="s">
        <v>18</v>
      </c>
      <c r="B28" s="655"/>
      <c r="C28" s="453"/>
      <c r="D28" s="656" t="s">
        <v>265</v>
      </c>
      <c r="E28" s="656"/>
      <c r="F28" s="450"/>
      <c r="G28" s="657" t="s">
        <v>283</v>
      </c>
      <c r="H28" s="657"/>
      <c r="I28" s="657"/>
      <c r="J28" s="698" t="s">
        <v>280</v>
      </c>
      <c r="K28" s="698"/>
      <c r="N28" s="6"/>
      <c r="O28" s="6"/>
      <c r="P28" s="6"/>
    </row>
    <row r="29" spans="1:16" ht="15" customHeight="1">
      <c r="A29" s="655"/>
      <c r="B29" s="656"/>
      <c r="C29" s="225"/>
      <c r="D29" s="656"/>
      <c r="E29" s="656"/>
      <c r="F29" s="656"/>
      <c r="G29" s="657"/>
      <c r="H29" s="657"/>
      <c r="I29" s="657"/>
      <c r="J29" s="225"/>
      <c r="K29" s="135"/>
    </row>
    <row r="30" spans="1:16" ht="15">
      <c r="A30" s="235"/>
      <c r="B30" s="235"/>
      <c r="C30" s="135"/>
      <c r="D30" s="135"/>
      <c r="E30" s="63"/>
      <c r="F30" s="135"/>
      <c r="G30" s="135"/>
      <c r="H30" s="135"/>
      <c r="I30" s="135"/>
      <c r="J30" s="135"/>
      <c r="K30" s="135"/>
    </row>
    <row r="31" spans="1:16" ht="22.5" customHeight="1">
      <c r="A31" s="655"/>
      <c r="B31" s="655"/>
      <c r="C31" s="135"/>
      <c r="D31" s="656"/>
      <c r="E31" s="656"/>
      <c r="F31" s="225"/>
      <c r="G31" s="657"/>
      <c r="H31" s="657"/>
      <c r="I31" s="657"/>
      <c r="J31" s="698"/>
      <c r="K31" s="698"/>
    </row>
    <row r="32" spans="1:16">
      <c r="A32" s="72"/>
      <c r="B32" s="72"/>
      <c r="C32" s="72"/>
      <c r="D32" s="72"/>
      <c r="E32" s="72"/>
      <c r="F32" s="72"/>
      <c r="G32" s="72"/>
      <c r="H32" s="72"/>
      <c r="I32" s="72"/>
      <c r="J32" s="72"/>
      <c r="K32" s="72"/>
    </row>
    <row r="33" spans="1:11">
      <c r="A33" s="72"/>
      <c r="B33" s="72"/>
      <c r="C33" s="72"/>
      <c r="D33" s="72"/>
      <c r="E33" s="72"/>
      <c r="F33" s="72"/>
      <c r="G33" s="72"/>
      <c r="H33" s="72"/>
      <c r="I33" s="72"/>
      <c r="J33" s="72"/>
      <c r="K33" s="72"/>
    </row>
    <row r="34" spans="1:11">
      <c r="A34" s="72"/>
      <c r="B34" s="72"/>
      <c r="C34" s="72"/>
      <c r="D34" s="72"/>
      <c r="E34" s="72"/>
      <c r="F34" s="72"/>
      <c r="G34" s="72"/>
      <c r="H34" s="72"/>
      <c r="I34" s="72"/>
      <c r="J34" s="72"/>
      <c r="K34" s="72"/>
    </row>
    <row r="35" spans="1:11">
      <c r="A35" s="72"/>
      <c r="B35" s="72"/>
      <c r="C35" s="72"/>
      <c r="D35" s="72"/>
      <c r="E35" s="72"/>
      <c r="F35" s="72"/>
      <c r="G35" s="72"/>
      <c r="H35" s="72"/>
      <c r="I35" s="72"/>
      <c r="J35" s="72"/>
      <c r="K35" s="72"/>
    </row>
  </sheetData>
  <sortState ref="B13:K20">
    <sortCondition descending="1" ref="H13:H20"/>
  </sortState>
  <mergeCells count="39">
    <mergeCell ref="A31:B31"/>
    <mergeCell ref="D31:E31"/>
    <mergeCell ref="G31:I31"/>
    <mergeCell ref="J31:K31"/>
    <mergeCell ref="D27:E27"/>
    <mergeCell ref="A29:B29"/>
    <mergeCell ref="D29:F29"/>
    <mergeCell ref="G29:I29"/>
    <mergeCell ref="A28:B28"/>
    <mergeCell ref="G28:I28"/>
    <mergeCell ref="A1:K1"/>
    <mergeCell ref="A2:K2"/>
    <mergeCell ref="A3:K3"/>
    <mergeCell ref="A4:K4"/>
    <mergeCell ref="A5:C5"/>
    <mergeCell ref="D5:J5"/>
    <mergeCell ref="A6:C6"/>
    <mergeCell ref="A9:C9"/>
    <mergeCell ref="E9:I9"/>
    <mergeCell ref="A11:A12"/>
    <mergeCell ref="K11:K12"/>
    <mergeCell ref="B11:B12"/>
    <mergeCell ref="C11:C12"/>
    <mergeCell ref="D11:D12"/>
    <mergeCell ref="H11:H12"/>
    <mergeCell ref="J11:J12"/>
    <mergeCell ref="I11:I12"/>
    <mergeCell ref="E11:E12"/>
    <mergeCell ref="L7:M7"/>
    <mergeCell ref="L6:M6"/>
    <mergeCell ref="D10:J10"/>
    <mergeCell ref="E8:H8"/>
    <mergeCell ref="E6:J6"/>
    <mergeCell ref="D7:J7"/>
    <mergeCell ref="A24:B24"/>
    <mergeCell ref="D24:F24"/>
    <mergeCell ref="G24:I24"/>
    <mergeCell ref="D28:E28"/>
    <mergeCell ref="J28:K28"/>
  </mergeCells>
  <phoneticPr fontId="3" type="noConversion"/>
  <pageMargins left="0.43307086614173229" right="0.19" top="0.53" bottom="0.49" header="0.51181102362204722" footer="0.19685039370078741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N29"/>
  <sheetViews>
    <sheetView view="pageLayout" topLeftCell="A7" zoomScale="87" zoomScalePageLayoutView="87" workbookViewId="0">
      <selection activeCell="D23" sqref="D23:F23"/>
    </sheetView>
  </sheetViews>
  <sheetFormatPr defaultColWidth="9.140625" defaultRowHeight="12.75"/>
  <cols>
    <col min="1" max="1" width="8.85546875" style="4" customWidth="1"/>
    <col min="2" max="2" width="28.42578125" style="4" customWidth="1"/>
    <col min="3" max="4" width="9" style="4" customWidth="1"/>
    <col min="5" max="5" width="29.5703125" style="4" customWidth="1"/>
    <col min="6" max="6" width="9" style="4" customWidth="1"/>
    <col min="7" max="7" width="8.85546875" style="4" customWidth="1"/>
    <col min="8" max="8" width="9" style="4" customWidth="1"/>
    <col min="9" max="9" width="8.85546875" style="4" customWidth="1"/>
    <col min="10" max="10" width="9" style="4" customWidth="1"/>
    <col min="11" max="11" width="45.28515625" style="4" customWidth="1"/>
    <col min="12" max="16384" width="9.140625" style="4"/>
  </cols>
  <sheetData>
    <row r="1" spans="1:14" ht="20.25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5"/>
      <c r="M1" s="5"/>
      <c r="N1" s="5"/>
    </row>
    <row r="2" spans="1:14" ht="20.25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5"/>
      <c r="M2" s="5"/>
      <c r="N2" s="5"/>
    </row>
    <row r="3" spans="1:14" ht="20.25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5"/>
      <c r="M3" s="5"/>
      <c r="N3" s="5"/>
    </row>
    <row r="4" spans="1:14" ht="20.25" customHeight="1">
      <c r="A4" s="658" t="s">
        <v>368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5"/>
      <c r="M4" s="5"/>
      <c r="N4" s="5"/>
    </row>
    <row r="5" spans="1:14" ht="20.25" customHeight="1">
      <c r="A5" s="667"/>
      <c r="B5" s="686"/>
      <c r="C5" s="686"/>
      <c r="D5" s="666" t="s">
        <v>269</v>
      </c>
      <c r="E5" s="664"/>
      <c r="F5" s="664"/>
      <c r="G5" s="664"/>
      <c r="H5" s="664"/>
      <c r="I5" s="664"/>
      <c r="J5" s="666"/>
      <c r="K5" s="302"/>
      <c r="L5" s="5"/>
      <c r="M5" s="5"/>
      <c r="N5" s="5"/>
    </row>
    <row r="6" spans="1:14" ht="20.25" customHeight="1">
      <c r="A6" s="675" t="s">
        <v>1</v>
      </c>
      <c r="B6" s="692"/>
      <c r="C6" s="693"/>
      <c r="D6" s="738" t="s">
        <v>228</v>
      </c>
      <c r="E6" s="714"/>
      <c r="F6" s="714"/>
      <c r="G6" s="714"/>
      <c r="H6" s="714"/>
      <c r="I6" s="714"/>
      <c r="J6" s="714"/>
      <c r="K6" s="301" t="s">
        <v>742</v>
      </c>
    </row>
    <row r="7" spans="1:14" ht="20.25" customHeight="1">
      <c r="A7" s="295" t="s">
        <v>29</v>
      </c>
      <c r="B7" s="295" t="s">
        <v>20</v>
      </c>
      <c r="C7" s="295" t="s">
        <v>19</v>
      </c>
      <c r="D7" s="666" t="s">
        <v>270</v>
      </c>
      <c r="E7" s="688"/>
      <c r="F7" s="688"/>
      <c r="G7" s="688"/>
      <c r="H7" s="688"/>
      <c r="I7" s="688"/>
      <c r="J7" s="688"/>
      <c r="K7" s="301" t="s">
        <v>743</v>
      </c>
    </row>
    <row r="8" spans="1:14" ht="20.25" customHeight="1">
      <c r="A8" s="296">
        <v>84</v>
      </c>
      <c r="B8" s="295">
        <v>62</v>
      </c>
      <c r="C8" s="296">
        <v>58</v>
      </c>
      <c r="D8" s="273"/>
      <c r="E8" s="658" t="s">
        <v>391</v>
      </c>
      <c r="F8" s="658"/>
      <c r="G8" s="658"/>
      <c r="H8" s="658"/>
      <c r="I8" s="236"/>
      <c r="J8" s="236"/>
      <c r="K8" s="299" t="s">
        <v>303</v>
      </c>
    </row>
    <row r="9" spans="1:14" ht="20.25" customHeight="1">
      <c r="A9" s="740" t="s">
        <v>346</v>
      </c>
      <c r="B9" s="741"/>
      <c r="C9" s="742"/>
      <c r="D9" s="273"/>
      <c r="E9" s="739" t="s">
        <v>287</v>
      </c>
      <c r="F9" s="739"/>
      <c r="G9" s="739"/>
      <c r="H9" s="739"/>
      <c r="I9" s="739"/>
      <c r="J9" s="236"/>
      <c r="K9" s="300" t="s">
        <v>304</v>
      </c>
      <c r="L9" s="167"/>
      <c r="M9" s="167"/>
    </row>
    <row r="10" spans="1:14" ht="19.5" customHeight="1">
      <c r="A10" s="227"/>
      <c r="B10" s="238"/>
      <c r="C10" s="238"/>
      <c r="D10" s="666"/>
      <c r="E10" s="664"/>
      <c r="F10" s="664"/>
      <c r="G10" s="664"/>
      <c r="H10" s="664"/>
      <c r="I10" s="664"/>
      <c r="J10" s="664"/>
      <c r="K10" s="117"/>
    </row>
    <row r="11" spans="1:14" ht="20.25" customHeight="1">
      <c r="A11" s="689" t="s">
        <v>5</v>
      </c>
      <c r="B11" s="702" t="s">
        <v>6</v>
      </c>
      <c r="C11" s="661" t="s">
        <v>7</v>
      </c>
      <c r="D11" s="704" t="s">
        <v>8</v>
      </c>
      <c r="E11" s="689" t="s">
        <v>9</v>
      </c>
      <c r="F11" s="719" t="s">
        <v>37</v>
      </c>
      <c r="G11" s="704" t="s">
        <v>10</v>
      </c>
      <c r="H11" s="724" t="s">
        <v>2</v>
      </c>
      <c r="I11" s="724" t="s">
        <v>12</v>
      </c>
      <c r="J11" s="724" t="s">
        <v>13</v>
      </c>
      <c r="K11" s="671" t="s">
        <v>14</v>
      </c>
    </row>
    <row r="12" spans="1:14" ht="19.5" customHeight="1">
      <c r="A12" s="689"/>
      <c r="B12" s="703"/>
      <c r="C12" s="661"/>
      <c r="D12" s="704"/>
      <c r="E12" s="689"/>
      <c r="F12" s="720"/>
      <c r="G12" s="704"/>
      <c r="H12" s="725"/>
      <c r="I12" s="725"/>
      <c r="J12" s="725"/>
      <c r="K12" s="672"/>
    </row>
    <row r="13" spans="1:14" ht="22.5" customHeight="1">
      <c r="A13" s="141">
        <v>1</v>
      </c>
      <c r="B13" s="118" t="s">
        <v>133</v>
      </c>
      <c r="C13" s="177">
        <v>1996</v>
      </c>
      <c r="D13" s="120" t="s">
        <v>20</v>
      </c>
      <c r="E13" s="120" t="s">
        <v>112</v>
      </c>
      <c r="F13" s="120" t="s">
        <v>146</v>
      </c>
      <c r="G13" s="178" t="s">
        <v>546</v>
      </c>
      <c r="H13" s="120">
        <v>84</v>
      </c>
      <c r="I13" s="454">
        <v>20</v>
      </c>
      <c r="J13" s="481" t="s">
        <v>583</v>
      </c>
      <c r="K13" s="119" t="s">
        <v>648</v>
      </c>
    </row>
    <row r="14" spans="1:14" ht="22.5" customHeight="1">
      <c r="A14" s="141">
        <v>2</v>
      </c>
      <c r="B14" s="121" t="s">
        <v>120</v>
      </c>
      <c r="C14" s="177">
        <v>1987</v>
      </c>
      <c r="D14" s="120" t="s">
        <v>20</v>
      </c>
      <c r="E14" s="120" t="s">
        <v>64</v>
      </c>
      <c r="F14" s="120"/>
      <c r="G14" s="178" t="s">
        <v>549</v>
      </c>
      <c r="H14" s="120">
        <v>80</v>
      </c>
      <c r="I14" s="454">
        <v>18</v>
      </c>
      <c r="J14" s="481" t="s">
        <v>20</v>
      </c>
      <c r="K14" s="119" t="s">
        <v>121</v>
      </c>
    </row>
    <row r="15" spans="1:14" ht="22.5" customHeight="1">
      <c r="A15" s="141">
        <v>3</v>
      </c>
      <c r="B15" s="118" t="s">
        <v>493</v>
      </c>
      <c r="C15" s="177">
        <v>1990</v>
      </c>
      <c r="D15" s="120" t="s">
        <v>20</v>
      </c>
      <c r="E15" s="120" t="s">
        <v>490</v>
      </c>
      <c r="F15" s="120" t="s">
        <v>365</v>
      </c>
      <c r="G15" s="178" t="s">
        <v>547</v>
      </c>
      <c r="H15" s="120">
        <v>64</v>
      </c>
      <c r="I15" s="454">
        <v>16</v>
      </c>
      <c r="J15" s="481" t="s">
        <v>20</v>
      </c>
      <c r="K15" s="119" t="s">
        <v>647</v>
      </c>
    </row>
    <row r="16" spans="1:14" ht="22.5" customHeight="1">
      <c r="A16" s="141">
        <v>4</v>
      </c>
      <c r="B16" s="203" t="s">
        <v>453</v>
      </c>
      <c r="C16" s="175">
        <v>1990</v>
      </c>
      <c r="D16" s="481" t="s">
        <v>19</v>
      </c>
      <c r="E16" s="481" t="s">
        <v>52</v>
      </c>
      <c r="F16" s="481" t="s">
        <v>144</v>
      </c>
      <c r="G16" s="176" t="s">
        <v>545</v>
      </c>
      <c r="H16" s="481">
        <v>61</v>
      </c>
      <c r="I16" s="454">
        <v>15</v>
      </c>
      <c r="J16" s="179" t="s">
        <v>19</v>
      </c>
      <c r="K16" s="242" t="s">
        <v>128</v>
      </c>
    </row>
    <row r="17" spans="1:12" ht="22.5" customHeight="1">
      <c r="A17" s="141">
        <v>5</v>
      </c>
      <c r="B17" s="118" t="s">
        <v>491</v>
      </c>
      <c r="C17" s="175">
        <v>1991</v>
      </c>
      <c r="D17" s="481" t="s">
        <v>20</v>
      </c>
      <c r="E17" s="481" t="s">
        <v>490</v>
      </c>
      <c r="F17" s="481" t="s">
        <v>365</v>
      </c>
      <c r="G17" s="176" t="s">
        <v>544</v>
      </c>
      <c r="H17" s="481">
        <v>51</v>
      </c>
      <c r="I17" s="391">
        <v>14</v>
      </c>
      <c r="J17" s="481"/>
      <c r="K17" s="119" t="s">
        <v>492</v>
      </c>
    </row>
    <row r="18" spans="1:12" ht="22.5" customHeight="1">
      <c r="A18" s="141">
        <v>6</v>
      </c>
      <c r="B18" s="118" t="s">
        <v>474</v>
      </c>
      <c r="C18" s="175">
        <v>1999</v>
      </c>
      <c r="D18" s="481" t="s">
        <v>19</v>
      </c>
      <c r="E18" s="481" t="s">
        <v>131</v>
      </c>
      <c r="F18" s="481"/>
      <c r="G18" s="176" t="s">
        <v>548</v>
      </c>
      <c r="H18" s="481">
        <v>45</v>
      </c>
      <c r="I18" s="179" t="s">
        <v>614</v>
      </c>
      <c r="J18" s="481"/>
      <c r="K18" s="119" t="s">
        <v>649</v>
      </c>
    </row>
    <row r="19" spans="1:12" ht="22.5" customHeight="1">
      <c r="A19" s="141">
        <v>7</v>
      </c>
      <c r="B19" s="203" t="s">
        <v>451</v>
      </c>
      <c r="C19" s="175">
        <v>1995</v>
      </c>
      <c r="D19" s="481" t="s">
        <v>29</v>
      </c>
      <c r="E19" s="481" t="s">
        <v>52</v>
      </c>
      <c r="F19" s="481" t="s">
        <v>144</v>
      </c>
      <c r="G19" s="176" t="s">
        <v>546</v>
      </c>
      <c r="H19" s="481">
        <v>45</v>
      </c>
      <c r="I19" s="481">
        <v>12</v>
      </c>
      <c r="J19" s="481"/>
      <c r="K19" s="119" t="s">
        <v>650</v>
      </c>
    </row>
    <row r="20" spans="1:12" ht="22.5" customHeight="1">
      <c r="A20" s="428"/>
      <c r="B20" s="455"/>
      <c r="C20" s="180"/>
      <c r="D20" s="392"/>
      <c r="E20" s="392"/>
      <c r="F20" s="392"/>
      <c r="G20" s="354"/>
      <c r="H20" s="392"/>
      <c r="I20" s="392"/>
      <c r="J20" s="378"/>
      <c r="K20" s="457"/>
    </row>
    <row r="21" spans="1:12" ht="22.5" customHeight="1">
      <c r="A21" s="428"/>
      <c r="B21" s="152"/>
      <c r="C21" s="180"/>
      <c r="D21" s="392"/>
      <c r="E21" s="392"/>
      <c r="F21" s="392"/>
      <c r="G21" s="354"/>
      <c r="H21" s="392"/>
      <c r="I21" s="378"/>
      <c r="J21" s="392"/>
      <c r="K21" s="485"/>
    </row>
    <row r="22" spans="1:12" ht="22.5" customHeight="1">
      <c r="A22" s="428"/>
      <c r="B22" s="152"/>
      <c r="C22" s="180"/>
      <c r="D22" s="392"/>
      <c r="E22" s="392"/>
      <c r="F22" s="392"/>
      <c r="G22" s="354"/>
      <c r="H22" s="392"/>
      <c r="I22" s="392"/>
      <c r="J22" s="392"/>
      <c r="K22" s="455"/>
    </row>
    <row r="23" spans="1:12" ht="22.5" customHeight="1">
      <c r="A23" s="655" t="s">
        <v>16</v>
      </c>
      <c r="B23" s="656"/>
      <c r="C23" s="450"/>
      <c r="D23" s="656" t="s">
        <v>762</v>
      </c>
      <c r="E23" s="656"/>
      <c r="F23" s="656"/>
      <c r="G23" s="657" t="s">
        <v>278</v>
      </c>
      <c r="H23" s="657"/>
      <c r="I23" s="657"/>
      <c r="J23" s="450"/>
      <c r="K23" s="453" t="s">
        <v>279</v>
      </c>
    </row>
    <row r="24" spans="1:12" ht="18.75" customHeight="1">
      <c r="A24" s="428"/>
      <c r="B24" s="152"/>
      <c r="C24" s="180"/>
      <c r="D24" s="392"/>
      <c r="E24" s="392"/>
      <c r="F24" s="392"/>
      <c r="G24" s="354"/>
      <c r="H24" s="392"/>
      <c r="I24" s="392"/>
      <c r="J24" s="392"/>
      <c r="K24" s="455"/>
      <c r="L24" s="6"/>
    </row>
    <row r="25" spans="1:12" ht="22.5" customHeight="1">
      <c r="A25" s="655"/>
      <c r="B25" s="656"/>
      <c r="C25" s="225"/>
      <c r="D25" s="656"/>
      <c r="E25" s="656"/>
      <c r="F25" s="656"/>
      <c r="G25" s="657"/>
      <c r="H25" s="657"/>
      <c r="I25" s="657"/>
      <c r="J25" s="225"/>
      <c r="K25" s="135"/>
    </row>
    <row r="26" spans="1:12" ht="18.75" customHeight="1">
      <c r="A26" s="655"/>
      <c r="B26" s="656"/>
      <c r="C26" s="312"/>
      <c r="D26" s="656"/>
      <c r="E26" s="656"/>
      <c r="F26" s="656"/>
      <c r="G26" s="657"/>
      <c r="H26" s="657"/>
      <c r="I26" s="657"/>
      <c r="J26" s="312"/>
      <c r="K26" s="321"/>
      <c r="L26" s="194"/>
    </row>
    <row r="27" spans="1:12" ht="22.5" customHeight="1">
      <c r="A27" s="655" t="s">
        <v>18</v>
      </c>
      <c r="B27" s="655"/>
      <c r="C27" s="655"/>
      <c r="D27" s="448" t="s">
        <v>265</v>
      </c>
      <c r="E27" s="448"/>
      <c r="F27" s="450"/>
      <c r="G27" s="737" t="s">
        <v>283</v>
      </c>
      <c r="H27" s="737"/>
      <c r="I27" s="737"/>
      <c r="J27" s="453"/>
      <c r="K27" s="453" t="s">
        <v>281</v>
      </c>
    </row>
    <row r="28" spans="1:12" ht="21.75" customHeight="1">
      <c r="A28" s="655"/>
      <c r="B28" s="655"/>
      <c r="C28" s="655"/>
      <c r="D28" s="314"/>
      <c r="E28" s="314"/>
      <c r="F28" s="312"/>
      <c r="G28" s="737"/>
      <c r="H28" s="737"/>
      <c r="I28" s="737"/>
      <c r="J28" s="321"/>
      <c r="K28" s="321"/>
      <c r="L28" s="321"/>
    </row>
    <row r="29" spans="1:12" ht="12.75" customHeight="1">
      <c r="H29" s="321"/>
      <c r="I29" s="321"/>
      <c r="J29" s="321"/>
      <c r="K29" s="321"/>
    </row>
  </sheetData>
  <sortState ref="B13:K19">
    <sortCondition descending="1" ref="H13:H19"/>
  </sortState>
  <mergeCells count="37">
    <mergeCell ref="K11:K12"/>
    <mergeCell ref="E8:H8"/>
    <mergeCell ref="A11:A12"/>
    <mergeCell ref="A6:C6"/>
    <mergeCell ref="D6:J6"/>
    <mergeCell ref="D7:J7"/>
    <mergeCell ref="D10:J10"/>
    <mergeCell ref="J11:J12"/>
    <mergeCell ref="E9:I9"/>
    <mergeCell ref="A9:C9"/>
    <mergeCell ref="A25:B25"/>
    <mergeCell ref="D25:F25"/>
    <mergeCell ref="G25:I25"/>
    <mergeCell ref="H11:H12"/>
    <mergeCell ref="I11:I12"/>
    <mergeCell ref="G11:G12"/>
    <mergeCell ref="C11:C12"/>
    <mergeCell ref="D11:D12"/>
    <mergeCell ref="B11:B12"/>
    <mergeCell ref="F11:F12"/>
    <mergeCell ref="E11:E12"/>
    <mergeCell ref="A23:B23"/>
    <mergeCell ref="D23:F23"/>
    <mergeCell ref="G23:I23"/>
    <mergeCell ref="A1:K1"/>
    <mergeCell ref="A2:K2"/>
    <mergeCell ref="A3:K3"/>
    <mergeCell ref="A4:K4"/>
    <mergeCell ref="A5:C5"/>
    <mergeCell ref="D5:J5"/>
    <mergeCell ref="G26:I26"/>
    <mergeCell ref="D26:F26"/>
    <mergeCell ref="A26:B26"/>
    <mergeCell ref="A28:C28"/>
    <mergeCell ref="G28:I28"/>
    <mergeCell ref="A27:C27"/>
    <mergeCell ref="G27:I27"/>
  </mergeCells>
  <phoneticPr fontId="3" type="noConversion"/>
  <pageMargins left="0.43307086614173229" right="0.35433070866141736" top="0.53" bottom="0.77" header="0.51181102362204722" footer="0.19685039370078741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O107"/>
  <sheetViews>
    <sheetView view="pageLayout" topLeftCell="A28" zoomScale="86" zoomScalePageLayoutView="86" workbookViewId="0">
      <selection activeCell="G40" sqref="G40"/>
    </sheetView>
  </sheetViews>
  <sheetFormatPr defaultRowHeight="12.75"/>
  <cols>
    <col min="1" max="1" width="7.85546875" customWidth="1"/>
    <col min="2" max="2" width="7.140625" customWidth="1"/>
    <col min="3" max="3" width="10.28515625" customWidth="1"/>
    <col min="4" max="4" width="29" customWidth="1"/>
    <col min="5" max="5" width="11" customWidth="1"/>
    <col min="6" max="6" width="9.85546875" customWidth="1"/>
    <col min="7" max="8" width="11" customWidth="1"/>
    <col min="9" max="9" width="45.42578125" customWidth="1"/>
  </cols>
  <sheetData>
    <row r="1" spans="1:15" ht="18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</row>
    <row r="2" spans="1:15" ht="18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</row>
    <row r="3" spans="1:15" ht="18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</row>
    <row r="4" spans="1:15" ht="18" customHeight="1">
      <c r="A4" s="658" t="s">
        <v>369</v>
      </c>
      <c r="B4" s="658"/>
      <c r="C4" s="658"/>
      <c r="D4" s="658"/>
      <c r="E4" s="658"/>
      <c r="F4" s="658"/>
      <c r="G4" s="658"/>
      <c r="H4" s="658"/>
      <c r="I4" s="658"/>
    </row>
    <row r="5" spans="1:15" ht="18" customHeight="1">
      <c r="A5" s="658" t="s">
        <v>222</v>
      </c>
      <c r="B5" s="658"/>
      <c r="C5" s="658"/>
      <c r="D5" s="658"/>
      <c r="E5" s="658"/>
      <c r="F5" s="658"/>
      <c r="G5" s="658"/>
      <c r="H5" s="658"/>
      <c r="I5" s="301"/>
    </row>
    <row r="6" spans="1:15" ht="18" customHeight="1">
      <c r="A6" s="390"/>
      <c r="B6" s="390"/>
      <c r="C6" s="390"/>
      <c r="D6" s="658" t="s">
        <v>434</v>
      </c>
      <c r="E6" s="658"/>
      <c r="F6" s="658"/>
      <c r="G6" s="658"/>
      <c r="H6" s="658"/>
      <c r="I6" s="301" t="s">
        <v>506</v>
      </c>
    </row>
    <row r="7" spans="1:15" ht="18" customHeight="1">
      <c r="A7" s="390"/>
      <c r="B7" s="390"/>
      <c r="C7" s="394"/>
      <c r="D7" s="658" t="s">
        <v>164</v>
      </c>
      <c r="E7" s="658"/>
      <c r="F7" s="658"/>
      <c r="G7" s="658"/>
      <c r="H7" s="658"/>
      <c r="I7" s="327" t="s">
        <v>430</v>
      </c>
    </row>
    <row r="8" spans="1:15" ht="18" customHeight="1">
      <c r="A8" s="390"/>
      <c r="B8" s="390"/>
      <c r="C8" s="394"/>
      <c r="D8" s="739" t="s">
        <v>435</v>
      </c>
      <c r="E8" s="739"/>
      <c r="F8" s="739"/>
      <c r="G8" s="739"/>
      <c r="H8" s="739"/>
      <c r="I8" s="327" t="s">
        <v>304</v>
      </c>
      <c r="J8" s="201"/>
      <c r="K8" s="201"/>
      <c r="L8" s="55"/>
      <c r="M8" s="55"/>
      <c r="N8" s="55"/>
    </row>
    <row r="9" spans="1:15" ht="18" customHeight="1">
      <c r="A9" s="390"/>
      <c r="B9" s="390"/>
      <c r="C9" s="394"/>
      <c r="D9" s="327"/>
      <c r="E9" s="327"/>
      <c r="F9" s="327"/>
      <c r="G9" s="327"/>
      <c r="H9" s="327"/>
      <c r="I9" s="385"/>
    </row>
    <row r="10" spans="1:15" s="4" customFormat="1" ht="22.5" customHeight="1" thickBot="1">
      <c r="A10" s="743" t="s">
        <v>606</v>
      </c>
      <c r="B10" s="743"/>
      <c r="C10" s="743"/>
      <c r="D10" s="743"/>
      <c r="E10" s="524"/>
      <c r="F10" s="524"/>
      <c r="G10" s="524"/>
      <c r="H10" s="524"/>
      <c r="I10" s="524"/>
    </row>
    <row r="11" spans="1:15" s="4" customFormat="1" ht="33" customHeight="1" thickBot="1">
      <c r="A11" s="404" t="s">
        <v>5</v>
      </c>
      <c r="B11" s="405" t="s">
        <v>21</v>
      </c>
      <c r="C11" s="406" t="s">
        <v>22</v>
      </c>
      <c r="D11" s="405" t="s">
        <v>6</v>
      </c>
      <c r="E11" s="406" t="s">
        <v>7</v>
      </c>
      <c r="F11" s="406" t="s">
        <v>23</v>
      </c>
      <c r="G11" s="406" t="s">
        <v>24</v>
      </c>
      <c r="H11" s="401" t="s">
        <v>165</v>
      </c>
      <c r="I11" s="407" t="s">
        <v>25</v>
      </c>
      <c r="K11" s="359"/>
      <c r="L11" s="359"/>
      <c r="M11" s="359"/>
      <c r="N11" s="359"/>
      <c r="O11" s="359"/>
    </row>
    <row r="12" spans="1:15" ht="22.5" customHeight="1">
      <c r="A12" s="751">
        <v>1</v>
      </c>
      <c r="B12" s="278">
        <v>1</v>
      </c>
      <c r="C12" s="279">
        <v>68</v>
      </c>
      <c r="D12" s="287" t="s">
        <v>448</v>
      </c>
      <c r="E12" s="352">
        <v>1990</v>
      </c>
      <c r="F12" s="280">
        <v>65.900000000000006</v>
      </c>
      <c r="G12" s="279">
        <v>35</v>
      </c>
      <c r="H12" s="279">
        <v>35</v>
      </c>
      <c r="I12" s="353" t="s">
        <v>608</v>
      </c>
    </row>
    <row r="13" spans="1:15" s="4" customFormat="1" ht="22.5" customHeight="1">
      <c r="A13" s="752"/>
      <c r="B13" s="275">
        <v>2</v>
      </c>
      <c r="C13" s="120">
        <v>73</v>
      </c>
      <c r="D13" s="274" t="s">
        <v>609</v>
      </c>
      <c r="E13" s="408">
        <v>1994</v>
      </c>
      <c r="F13" s="176">
        <v>70.400000000000006</v>
      </c>
      <c r="G13" s="350">
        <v>32</v>
      </c>
      <c r="H13" s="535">
        <v>67</v>
      </c>
      <c r="I13" s="282" t="s">
        <v>610</v>
      </c>
    </row>
    <row r="14" spans="1:15" s="4" customFormat="1" ht="23.25" customHeight="1">
      <c r="A14" s="752"/>
      <c r="B14" s="535">
        <v>3</v>
      </c>
      <c r="C14" s="120">
        <v>78</v>
      </c>
      <c r="D14" s="118" t="s">
        <v>118</v>
      </c>
      <c r="E14" s="177">
        <v>1997</v>
      </c>
      <c r="F14" s="176">
        <v>78</v>
      </c>
      <c r="G14" s="535">
        <v>33</v>
      </c>
      <c r="H14" s="535">
        <v>100</v>
      </c>
      <c r="I14" s="282" t="s">
        <v>577</v>
      </c>
    </row>
    <row r="15" spans="1:15" s="4" customFormat="1" ht="23.25" customHeight="1">
      <c r="A15" s="752"/>
      <c r="B15" s="535">
        <v>4</v>
      </c>
      <c r="C15" s="120">
        <v>85</v>
      </c>
      <c r="D15" s="203" t="s">
        <v>149</v>
      </c>
      <c r="E15" s="175">
        <v>1987</v>
      </c>
      <c r="F15" s="176">
        <v>82.3</v>
      </c>
      <c r="G15" s="535">
        <v>31</v>
      </c>
      <c r="H15" s="535">
        <v>131</v>
      </c>
      <c r="I15" s="282" t="s">
        <v>578</v>
      </c>
    </row>
    <row r="16" spans="1:15" s="4" customFormat="1" ht="22.5" customHeight="1" thickBot="1">
      <c r="A16" s="753"/>
      <c r="B16" s="136">
        <v>5</v>
      </c>
      <c r="C16" s="288">
        <v>95</v>
      </c>
      <c r="D16" s="496" t="s">
        <v>621</v>
      </c>
      <c r="E16" s="351">
        <v>1995</v>
      </c>
      <c r="F16" s="284" t="s">
        <v>622</v>
      </c>
      <c r="G16" s="136">
        <v>36</v>
      </c>
      <c r="H16" s="136">
        <v>167</v>
      </c>
      <c r="I16" s="285" t="s">
        <v>579</v>
      </c>
    </row>
    <row r="17" spans="1:9" s="4" customFormat="1" ht="22.5" customHeight="1" thickBot="1">
      <c r="A17" s="745" t="s">
        <v>26</v>
      </c>
      <c r="B17" s="746"/>
      <c r="C17" s="746"/>
      <c r="D17" s="746"/>
      <c r="E17" s="754"/>
      <c r="F17" s="501">
        <f>SUM(F12:F16)</f>
        <v>296.60000000000002</v>
      </c>
      <c r="G17" s="532"/>
      <c r="H17" s="537"/>
      <c r="I17" s="532"/>
    </row>
    <row r="18" spans="1:9" s="4" customFormat="1" ht="22.5" customHeight="1" thickBot="1">
      <c r="A18" s="755" t="s">
        <v>27</v>
      </c>
      <c r="B18" s="756"/>
      <c r="C18" s="756"/>
      <c r="D18" s="756"/>
      <c r="E18" s="756"/>
      <c r="F18" s="756"/>
      <c r="G18" s="754"/>
      <c r="H18" s="286">
        <f>G12+G13+G14+G15+G16</f>
        <v>167</v>
      </c>
      <c r="I18" s="532"/>
    </row>
    <row r="19" spans="1:9" s="4" customFormat="1" ht="22.5" customHeight="1" thickBot="1">
      <c r="A19" s="743" t="s">
        <v>607</v>
      </c>
      <c r="B19" s="744"/>
      <c r="C19" s="744"/>
      <c r="D19" s="744"/>
      <c r="E19" s="524"/>
      <c r="F19" s="524"/>
      <c r="G19" s="524"/>
      <c r="H19" s="524"/>
      <c r="I19" s="524"/>
    </row>
    <row r="20" spans="1:9" s="4" customFormat="1" ht="39" customHeight="1" thickBot="1">
      <c r="A20" s="404" t="s">
        <v>5</v>
      </c>
      <c r="B20" s="405" t="s">
        <v>21</v>
      </c>
      <c r="C20" s="401" t="s">
        <v>22</v>
      </c>
      <c r="D20" s="400" t="s">
        <v>6</v>
      </c>
      <c r="E20" s="401" t="s">
        <v>7</v>
      </c>
      <c r="F20" s="401" t="s">
        <v>23</v>
      </c>
      <c r="G20" s="406" t="s">
        <v>24</v>
      </c>
      <c r="H20" s="409" t="s">
        <v>166</v>
      </c>
      <c r="I20" s="410" t="s">
        <v>25</v>
      </c>
    </row>
    <row r="21" spans="1:9" ht="23.25" customHeight="1">
      <c r="A21" s="751">
        <v>2</v>
      </c>
      <c r="B21" s="278">
        <v>1</v>
      </c>
      <c r="C21" s="491">
        <v>73</v>
      </c>
      <c r="D21" s="447" t="s">
        <v>124</v>
      </c>
      <c r="E21" s="177">
        <v>1994</v>
      </c>
      <c r="F21" s="178">
        <v>72.900000000000006</v>
      </c>
      <c r="G21" s="279">
        <v>31</v>
      </c>
      <c r="H21" s="279">
        <v>31</v>
      </c>
      <c r="I21" s="497" t="s">
        <v>125</v>
      </c>
    </row>
    <row r="22" spans="1:9" s="4" customFormat="1" ht="23.25" customHeight="1">
      <c r="A22" s="752"/>
      <c r="B22" s="275">
        <v>2</v>
      </c>
      <c r="C22" s="120">
        <v>78</v>
      </c>
      <c r="D22" s="118" t="s">
        <v>138</v>
      </c>
      <c r="E22" s="177">
        <v>1994</v>
      </c>
      <c r="F22" s="178">
        <v>77.900000000000006</v>
      </c>
      <c r="G22" s="535">
        <v>34</v>
      </c>
      <c r="H22" s="535">
        <v>65</v>
      </c>
      <c r="I22" s="282" t="s">
        <v>123</v>
      </c>
    </row>
    <row r="23" spans="1:9" s="4" customFormat="1" ht="23.25" customHeight="1">
      <c r="A23" s="752"/>
      <c r="B23" s="535">
        <v>3</v>
      </c>
      <c r="C23" s="120">
        <v>85</v>
      </c>
      <c r="D23" s="242" t="s">
        <v>214</v>
      </c>
      <c r="E23" s="175">
        <v>1993</v>
      </c>
      <c r="F23" s="176">
        <v>85</v>
      </c>
      <c r="G23" s="535">
        <v>30</v>
      </c>
      <c r="H23" s="535">
        <v>95</v>
      </c>
      <c r="I23" s="282" t="s">
        <v>125</v>
      </c>
    </row>
    <row r="24" spans="1:9" s="4" customFormat="1" ht="23.25" customHeight="1">
      <c r="A24" s="752"/>
      <c r="B24" s="535">
        <v>4</v>
      </c>
      <c r="C24" s="120">
        <v>95</v>
      </c>
      <c r="D24" s="119" t="s">
        <v>377</v>
      </c>
      <c r="E24" s="175">
        <v>1998</v>
      </c>
      <c r="F24" s="176">
        <v>85.5</v>
      </c>
      <c r="G24" s="350">
        <v>30</v>
      </c>
      <c r="H24" s="535">
        <v>125</v>
      </c>
      <c r="I24" s="282" t="s">
        <v>374</v>
      </c>
    </row>
    <row r="25" spans="1:9" s="4" customFormat="1" ht="22.5" customHeight="1" thickBot="1">
      <c r="A25" s="753"/>
      <c r="B25" s="136">
        <v>5</v>
      </c>
      <c r="C25" s="120" t="s">
        <v>437</v>
      </c>
      <c r="D25" s="119" t="s">
        <v>141</v>
      </c>
      <c r="E25" s="175">
        <v>1994</v>
      </c>
      <c r="F25" s="176">
        <v>90.5</v>
      </c>
      <c r="G25" s="350">
        <v>36</v>
      </c>
      <c r="H25" s="595">
        <v>161</v>
      </c>
      <c r="I25" s="282" t="s">
        <v>142</v>
      </c>
    </row>
    <row r="26" spans="1:9" s="4" customFormat="1" ht="22.5" customHeight="1" thickBot="1">
      <c r="A26" s="758" t="s">
        <v>26</v>
      </c>
      <c r="B26" s="759"/>
      <c r="C26" s="759"/>
      <c r="D26" s="759"/>
      <c r="E26" s="760"/>
      <c r="F26" s="501">
        <f>SUM(F21:F25)</f>
        <v>411.8</v>
      </c>
      <c r="G26" s="532"/>
      <c r="H26" s="537"/>
      <c r="I26" s="532"/>
    </row>
    <row r="27" spans="1:9" s="4" customFormat="1" ht="22.5" customHeight="1" thickBot="1">
      <c r="A27" s="755" t="s">
        <v>27</v>
      </c>
      <c r="B27" s="756"/>
      <c r="C27" s="756"/>
      <c r="D27" s="756"/>
      <c r="E27" s="756"/>
      <c r="F27" s="756"/>
      <c r="G27" s="754"/>
      <c r="H27" s="286">
        <v>161</v>
      </c>
      <c r="I27" s="532"/>
    </row>
    <row r="28" spans="1:9" s="4" customFormat="1" ht="22.5" customHeight="1" thickBot="1">
      <c r="A28" s="743" t="s">
        <v>605</v>
      </c>
      <c r="B28" s="744"/>
      <c r="C28" s="744"/>
      <c r="D28" s="744"/>
      <c r="E28" s="328"/>
      <c r="F28" s="328"/>
      <c r="G28" s="328"/>
      <c r="H28" s="328"/>
      <c r="I28" s="328"/>
    </row>
    <row r="29" spans="1:9" s="4" customFormat="1" ht="38.25" customHeight="1" thickBot="1">
      <c r="A29" s="399" t="s">
        <v>5</v>
      </c>
      <c r="B29" s="400" t="s">
        <v>21</v>
      </c>
      <c r="C29" s="401" t="s">
        <v>22</v>
      </c>
      <c r="D29" s="400" t="s">
        <v>6</v>
      </c>
      <c r="E29" s="401" t="s">
        <v>7</v>
      </c>
      <c r="F29" s="401" t="s">
        <v>23</v>
      </c>
      <c r="G29" s="401" t="s">
        <v>24</v>
      </c>
      <c r="H29" s="401" t="s">
        <v>165</v>
      </c>
      <c r="I29" s="402" t="s">
        <v>25</v>
      </c>
    </row>
    <row r="30" spans="1:9" ht="23.25" customHeight="1">
      <c r="A30" s="751">
        <v>3</v>
      </c>
      <c r="B30" s="278">
        <v>1</v>
      </c>
      <c r="C30" s="279">
        <v>73</v>
      </c>
      <c r="D30" s="121" t="s">
        <v>235</v>
      </c>
      <c r="E30" s="175">
        <v>1992</v>
      </c>
      <c r="F30" s="181">
        <v>73</v>
      </c>
      <c r="G30" s="279">
        <v>27</v>
      </c>
      <c r="H30" s="279">
        <v>27</v>
      </c>
      <c r="I30" s="282" t="s">
        <v>236</v>
      </c>
    </row>
    <row r="31" spans="1:9" s="4" customFormat="1" ht="23.25" customHeight="1">
      <c r="A31" s="752"/>
      <c r="B31" s="275">
        <v>2</v>
      </c>
      <c r="C31" s="535">
        <v>78</v>
      </c>
      <c r="D31" s="342" t="s">
        <v>604</v>
      </c>
      <c r="E31" s="403">
        <v>1987</v>
      </c>
      <c r="F31" s="181">
        <v>77.599999999999994</v>
      </c>
      <c r="G31" s="535">
        <v>24</v>
      </c>
      <c r="H31" s="535">
        <v>51</v>
      </c>
      <c r="I31" s="281" t="s">
        <v>312</v>
      </c>
    </row>
    <row r="32" spans="1:9" s="4" customFormat="1" ht="23.25" customHeight="1">
      <c r="A32" s="752"/>
      <c r="B32" s="535">
        <v>3</v>
      </c>
      <c r="C32" s="535">
        <v>85</v>
      </c>
      <c r="D32" s="274" t="s">
        <v>116</v>
      </c>
      <c r="E32" s="175">
        <v>1997</v>
      </c>
      <c r="F32" s="181">
        <v>84.1</v>
      </c>
      <c r="G32" s="535">
        <v>27</v>
      </c>
      <c r="H32" s="535">
        <v>78</v>
      </c>
      <c r="I32" s="495" t="s">
        <v>117</v>
      </c>
    </row>
    <row r="33" spans="1:13" s="4" customFormat="1" ht="23.25" customHeight="1">
      <c r="A33" s="752"/>
      <c r="B33" s="535">
        <v>4</v>
      </c>
      <c r="C33" s="535">
        <v>95</v>
      </c>
      <c r="D33" s="242" t="s">
        <v>326</v>
      </c>
      <c r="E33" s="175">
        <v>1985</v>
      </c>
      <c r="F33" s="181">
        <v>85.1</v>
      </c>
      <c r="G33" s="535">
        <v>30</v>
      </c>
      <c r="H33" s="535">
        <v>108</v>
      </c>
      <c r="I33" s="282" t="s">
        <v>312</v>
      </c>
    </row>
    <row r="34" spans="1:13" s="4" customFormat="1" ht="23.25" customHeight="1" thickBot="1">
      <c r="A34" s="753"/>
      <c r="B34" s="136">
        <v>5</v>
      </c>
      <c r="C34" s="136" t="s">
        <v>437</v>
      </c>
      <c r="D34" s="283" t="s">
        <v>133</v>
      </c>
      <c r="E34" s="351">
        <v>1996</v>
      </c>
      <c r="F34" s="498">
        <v>97.1</v>
      </c>
      <c r="G34" s="136">
        <v>35</v>
      </c>
      <c r="H34" s="136">
        <v>143</v>
      </c>
      <c r="I34" s="285" t="s">
        <v>483</v>
      </c>
    </row>
    <row r="35" spans="1:13" s="4" customFormat="1" ht="22.5" customHeight="1" thickBot="1">
      <c r="A35" s="745" t="s">
        <v>26</v>
      </c>
      <c r="B35" s="746"/>
      <c r="C35" s="746"/>
      <c r="D35" s="746"/>
      <c r="E35" s="754"/>
      <c r="F35" s="500">
        <f>F30+F31+F32+F33+F34</f>
        <v>416.9</v>
      </c>
      <c r="G35" s="532"/>
      <c r="H35" s="537"/>
      <c r="I35" s="532"/>
    </row>
    <row r="36" spans="1:13" s="4" customFormat="1" ht="22.5" customHeight="1" thickBot="1">
      <c r="A36" s="755" t="s">
        <v>27</v>
      </c>
      <c r="B36" s="756"/>
      <c r="C36" s="756"/>
      <c r="D36" s="756"/>
      <c r="E36" s="756"/>
      <c r="F36" s="756"/>
      <c r="G36" s="754"/>
      <c r="H36" s="286">
        <v>143</v>
      </c>
      <c r="I36" s="532"/>
    </row>
    <row r="37" spans="1:13" ht="22.5" customHeight="1">
      <c r="A37" s="713"/>
      <c r="B37" s="746"/>
      <c r="C37" s="746"/>
      <c r="D37" s="746"/>
      <c r="E37" s="525"/>
      <c r="F37" s="525"/>
      <c r="G37" s="525"/>
      <c r="H37" s="525"/>
      <c r="I37" s="525"/>
      <c r="J37" s="199"/>
      <c r="K37" s="199"/>
    </row>
    <row r="38" spans="1:13" s="4" customFormat="1" ht="22.5" customHeight="1">
      <c r="A38" s="545" t="s">
        <v>699</v>
      </c>
      <c r="B38" s="545"/>
      <c r="C38" s="545"/>
      <c r="D38" s="545"/>
      <c r="E38" s="545"/>
      <c r="F38" s="545"/>
      <c r="G38" s="548"/>
      <c r="H38" s="548"/>
      <c r="I38" s="548"/>
      <c r="J38" s="65"/>
    </row>
    <row r="39" spans="1:13" s="4" customFormat="1" ht="23.25" customHeight="1">
      <c r="A39" s="739"/>
      <c r="B39" s="655" t="s">
        <v>16</v>
      </c>
      <c r="C39" s="655"/>
      <c r="D39" s="655"/>
      <c r="E39" s="656" t="s">
        <v>764</v>
      </c>
      <c r="F39" s="656"/>
      <c r="G39" s="656"/>
      <c r="H39" s="656"/>
      <c r="I39" s="656"/>
    </row>
    <row r="40" spans="1:13" s="4" customFormat="1" ht="23.25" customHeight="1">
      <c r="A40" s="746"/>
      <c r="B40" s="499"/>
      <c r="C40" s="499"/>
      <c r="D40" s="499"/>
      <c r="E40" s="499"/>
      <c r="F40" s="499"/>
      <c r="G40" s="499"/>
      <c r="H40" s="392"/>
      <c r="I40" s="537"/>
    </row>
    <row r="41" spans="1:13" s="4" customFormat="1" ht="23.25" customHeight="1">
      <c r="A41" s="746"/>
      <c r="B41" s="655" t="s">
        <v>18</v>
      </c>
      <c r="C41" s="655"/>
      <c r="D41" s="655"/>
      <c r="E41" s="532" t="s">
        <v>680</v>
      </c>
      <c r="F41" s="532"/>
      <c r="G41" s="532"/>
      <c r="H41" s="532"/>
      <c r="I41" s="541"/>
    </row>
    <row r="42" spans="1:13" s="4" customFormat="1" ht="23.25" customHeight="1">
      <c r="A42" s="746"/>
      <c r="B42" s="392"/>
      <c r="C42" s="392"/>
      <c r="D42" s="541"/>
      <c r="E42" s="392"/>
      <c r="F42" s="354"/>
      <c r="G42" s="356"/>
      <c r="H42" s="392"/>
      <c r="I42" s="537"/>
    </row>
    <row r="43" spans="1:13" s="4" customFormat="1" ht="23.25" customHeight="1">
      <c r="A43" s="746"/>
      <c r="B43" s="392"/>
      <c r="C43" s="392"/>
      <c r="D43" s="541"/>
      <c r="E43" s="180"/>
      <c r="F43" s="379"/>
      <c r="G43" s="180"/>
      <c r="H43" s="392"/>
      <c r="I43" s="541"/>
    </row>
    <row r="44" spans="1:13" s="4" customFormat="1" ht="22.5" customHeight="1">
      <c r="A44" s="745"/>
      <c r="B44" s="746"/>
      <c r="C44" s="746"/>
      <c r="D44" s="746"/>
      <c r="E44" s="746"/>
      <c r="F44" s="555"/>
      <c r="G44" s="537"/>
      <c r="H44" s="537"/>
      <c r="I44" s="537"/>
    </row>
    <row r="45" spans="1:13" s="4" customFormat="1" ht="22.5" customHeight="1">
      <c r="A45" s="745"/>
      <c r="B45" s="746"/>
      <c r="C45" s="746"/>
      <c r="D45" s="746"/>
      <c r="E45" s="746"/>
      <c r="F45" s="746"/>
      <c r="G45" s="746"/>
      <c r="H45" s="512"/>
      <c r="I45" s="537"/>
    </row>
    <row r="46" spans="1:13" ht="18">
      <c r="A46" s="713"/>
      <c r="B46" s="746"/>
      <c r="C46" s="746"/>
      <c r="D46" s="746"/>
      <c r="E46" s="459"/>
      <c r="F46" s="459"/>
      <c r="G46" s="459"/>
      <c r="H46" s="459"/>
      <c r="I46" s="459"/>
    </row>
    <row r="47" spans="1:13" s="4" customFormat="1" ht="22.5" customHeight="1">
      <c r="A47" s="655"/>
      <c r="B47" s="655"/>
      <c r="C47" s="655"/>
      <c r="D47" s="757"/>
      <c r="E47" s="757"/>
      <c r="F47" s="757"/>
      <c r="G47" s="757"/>
      <c r="H47" s="493"/>
      <c r="I47" s="494"/>
      <c r="M47" t="s">
        <v>162</v>
      </c>
    </row>
    <row r="48" spans="1:13" s="4" customFormat="1" ht="15.75" customHeight="1">
      <c r="A48" s="499"/>
      <c r="B48" s="499"/>
      <c r="C48" s="499"/>
      <c r="D48" s="499"/>
      <c r="E48" s="499"/>
      <c r="F48" s="499"/>
      <c r="G48" s="392"/>
      <c r="H48" s="392"/>
      <c r="I48" s="463"/>
    </row>
    <row r="49" spans="1:11" s="4" customFormat="1" ht="15" customHeight="1">
      <c r="A49" s="499"/>
      <c r="B49" s="499"/>
      <c r="C49" s="499"/>
      <c r="D49" s="499"/>
      <c r="E49" s="499"/>
      <c r="F49" s="499"/>
      <c r="G49" s="392"/>
      <c r="H49" s="392"/>
      <c r="I49" s="463"/>
    </row>
    <row r="50" spans="1:11" s="4" customFormat="1" ht="22.5" customHeight="1">
      <c r="A50" s="655"/>
      <c r="B50" s="655"/>
      <c r="C50" s="655"/>
      <c r="D50" s="698"/>
      <c r="E50" s="698"/>
      <c r="F50" s="698"/>
      <c r="G50" s="698"/>
      <c r="H50" s="392"/>
      <c r="I50" s="463"/>
    </row>
    <row r="51" spans="1:11" s="4" customFormat="1" ht="15" customHeight="1">
      <c r="A51" s="499"/>
      <c r="B51" s="499"/>
      <c r="C51" s="499"/>
      <c r="D51" s="499"/>
      <c r="E51" s="499"/>
      <c r="F51" s="499"/>
      <c r="G51" s="356"/>
      <c r="H51" s="392"/>
      <c r="I51" s="463"/>
    </row>
    <row r="52" spans="1:11" s="4" customFormat="1" ht="15.75" customHeight="1">
      <c r="A52" s="499"/>
      <c r="B52" s="499"/>
      <c r="C52" s="499"/>
      <c r="D52" s="499"/>
      <c r="E52" s="499"/>
      <c r="F52" s="499"/>
      <c r="G52" s="180"/>
      <c r="H52" s="392"/>
      <c r="I52" s="463"/>
    </row>
    <row r="53" spans="1:11" s="4" customFormat="1" ht="15" customHeight="1">
      <c r="A53" s="745"/>
      <c r="B53" s="746"/>
      <c r="C53" s="746"/>
      <c r="D53" s="746"/>
      <c r="E53" s="746"/>
      <c r="F53" s="354"/>
      <c r="G53" s="463"/>
      <c r="H53" s="463"/>
      <c r="I53" s="463"/>
    </row>
    <row r="54" spans="1:11" s="4" customFormat="1" ht="15" customHeight="1">
      <c r="A54" s="745"/>
      <c r="B54" s="746"/>
      <c r="C54" s="746"/>
      <c r="D54" s="746"/>
      <c r="E54" s="746"/>
      <c r="F54" s="746"/>
      <c r="G54" s="746"/>
      <c r="H54" s="458"/>
      <c r="I54" s="463"/>
    </row>
    <row r="55" spans="1:11" s="4" customFormat="1" ht="15.75" customHeight="1">
      <c r="A55" s="526"/>
      <c r="B55" s="522"/>
      <c r="C55" s="522"/>
      <c r="D55" s="522"/>
      <c r="E55" s="525"/>
      <c r="F55" s="525"/>
      <c r="G55" s="525"/>
      <c r="H55" s="525"/>
      <c r="I55" s="525"/>
    </row>
    <row r="56" spans="1:11" s="4" customFormat="1" ht="38.25" customHeight="1">
      <c r="A56" s="492"/>
      <c r="B56" s="464"/>
      <c r="C56" s="493"/>
      <c r="D56" s="464"/>
      <c r="E56" s="493"/>
      <c r="F56" s="493"/>
      <c r="G56" s="493"/>
      <c r="H56" s="493"/>
      <c r="I56" s="494"/>
    </row>
    <row r="57" spans="1:11" s="4" customFormat="1" ht="15" customHeight="1" thickBot="1">
      <c r="A57" s="743" t="s">
        <v>605</v>
      </c>
      <c r="B57" s="744"/>
      <c r="C57" s="744"/>
      <c r="D57" s="744"/>
      <c r="E57" s="328"/>
      <c r="F57" s="328"/>
      <c r="G57" s="328"/>
      <c r="H57" s="328"/>
      <c r="I57" s="328"/>
    </row>
    <row r="58" spans="1:11" s="4" customFormat="1" ht="15" customHeight="1" thickBot="1">
      <c r="A58" s="399" t="s">
        <v>5</v>
      </c>
      <c r="B58" s="400" t="s">
        <v>21</v>
      </c>
      <c r="C58" s="401" t="s">
        <v>22</v>
      </c>
      <c r="D58" s="400" t="s">
        <v>6</v>
      </c>
      <c r="E58" s="401" t="s">
        <v>7</v>
      </c>
      <c r="F58" s="401" t="s">
        <v>23</v>
      </c>
      <c r="G58" s="401" t="s">
        <v>24</v>
      </c>
      <c r="H58" s="401" t="s">
        <v>165</v>
      </c>
      <c r="I58" s="402" t="s">
        <v>25</v>
      </c>
      <c r="K58" s="419" t="s">
        <v>162</v>
      </c>
    </row>
    <row r="59" spans="1:11" s="4" customFormat="1" ht="15" customHeight="1">
      <c r="A59" s="751">
        <v>3</v>
      </c>
      <c r="B59" s="278">
        <v>1</v>
      </c>
      <c r="C59" s="279">
        <v>73</v>
      </c>
      <c r="D59" s="121" t="s">
        <v>235</v>
      </c>
      <c r="E59" s="175">
        <v>1992</v>
      </c>
      <c r="F59" s="181">
        <v>73</v>
      </c>
      <c r="G59" s="279">
        <v>27</v>
      </c>
      <c r="H59" s="279">
        <v>27</v>
      </c>
      <c r="I59" s="282" t="s">
        <v>236</v>
      </c>
    </row>
    <row r="60" spans="1:11" s="4" customFormat="1" ht="15.75" customHeight="1">
      <c r="A60" s="752"/>
      <c r="B60" s="275">
        <v>2</v>
      </c>
      <c r="C60" s="535">
        <v>78</v>
      </c>
      <c r="D60" s="342" t="s">
        <v>604</v>
      </c>
      <c r="E60" s="403">
        <v>1987</v>
      </c>
      <c r="F60" s="181">
        <v>77.599999999999994</v>
      </c>
      <c r="G60" s="535">
        <v>24</v>
      </c>
      <c r="H60" s="535">
        <v>51</v>
      </c>
      <c r="I60" s="281" t="s">
        <v>312</v>
      </c>
    </row>
    <row r="61" spans="1:11" s="4" customFormat="1" ht="15" customHeight="1">
      <c r="A61" s="752"/>
      <c r="B61" s="535">
        <v>3</v>
      </c>
      <c r="C61" s="535">
        <v>85</v>
      </c>
      <c r="D61" s="274" t="s">
        <v>116</v>
      </c>
      <c r="E61" s="175">
        <v>1997</v>
      </c>
      <c r="F61" s="181">
        <v>84.1</v>
      </c>
      <c r="G61" s="535">
        <v>27</v>
      </c>
      <c r="H61" s="535">
        <v>78</v>
      </c>
      <c r="I61" s="495" t="s">
        <v>117</v>
      </c>
    </row>
    <row r="62" spans="1:11" ht="15" customHeight="1">
      <c r="A62" s="752"/>
      <c r="B62" s="535">
        <v>4</v>
      </c>
      <c r="C62" s="535">
        <v>95</v>
      </c>
      <c r="D62" s="242" t="s">
        <v>326</v>
      </c>
      <c r="E62" s="175">
        <v>1985</v>
      </c>
      <c r="F62" s="181">
        <v>85.1</v>
      </c>
      <c r="G62" s="535">
        <v>30</v>
      </c>
      <c r="H62" s="535">
        <v>108</v>
      </c>
      <c r="I62" s="282" t="s">
        <v>312</v>
      </c>
    </row>
    <row r="63" spans="1:11" s="4" customFormat="1" ht="15.75" customHeight="1" thickBot="1">
      <c r="A63" s="753"/>
      <c r="B63" s="136">
        <v>5</v>
      </c>
      <c r="C63" s="136" t="s">
        <v>437</v>
      </c>
      <c r="D63" s="283" t="s">
        <v>133</v>
      </c>
      <c r="E63" s="351">
        <v>1996</v>
      </c>
      <c r="F63" s="498">
        <v>97.1</v>
      </c>
      <c r="G63" s="136">
        <v>35</v>
      </c>
      <c r="H63" s="136">
        <v>143</v>
      </c>
      <c r="I63" s="285" t="s">
        <v>483</v>
      </c>
    </row>
    <row r="64" spans="1:11" s="4" customFormat="1" ht="15" customHeight="1" thickBot="1">
      <c r="A64" s="745" t="s">
        <v>26</v>
      </c>
      <c r="B64" s="746"/>
      <c r="C64" s="746"/>
      <c r="D64" s="746"/>
      <c r="E64" s="754"/>
      <c r="F64" s="500">
        <f>F59+F60+F61+F62+F63</f>
        <v>416.9</v>
      </c>
      <c r="G64" s="532"/>
      <c r="H64" s="537"/>
      <c r="I64" s="532"/>
    </row>
    <row r="65" spans="1:9" s="4" customFormat="1" ht="15.75" customHeight="1" thickBot="1">
      <c r="A65" s="755" t="s">
        <v>27</v>
      </c>
      <c r="B65" s="756"/>
      <c r="C65" s="756"/>
      <c r="D65" s="756"/>
      <c r="E65" s="756"/>
      <c r="F65" s="756"/>
      <c r="G65" s="754"/>
      <c r="H65" s="286">
        <v>143</v>
      </c>
      <c r="I65" s="532"/>
    </row>
    <row r="66" spans="1:9" s="4" customFormat="1" ht="15.75" customHeight="1">
      <c r="A66" s="521"/>
      <c r="B66" s="521"/>
      <c r="C66" s="532"/>
      <c r="D66" s="532"/>
      <c r="E66" s="532"/>
      <c r="F66" s="532"/>
      <c r="G66" s="532"/>
      <c r="H66" s="329"/>
      <c r="I66" s="527"/>
    </row>
    <row r="67" spans="1:9" s="4" customFormat="1" ht="15.75" customHeight="1">
      <c r="A67" s="529"/>
      <c r="B67" s="529"/>
      <c r="C67" s="529"/>
      <c r="D67" s="529"/>
      <c r="E67" s="530"/>
      <c r="F67" s="530"/>
      <c r="G67" s="530"/>
      <c r="H67" s="210"/>
      <c r="I67" s="18"/>
    </row>
    <row r="68" spans="1:9" s="4" customFormat="1" ht="15.75" customHeight="1">
      <c r="A68" s="18"/>
      <c r="B68" s="18"/>
      <c r="C68" s="18"/>
      <c r="D68" s="18"/>
      <c r="E68" s="18"/>
      <c r="F68" s="18"/>
      <c r="G68" s="18"/>
      <c r="H68" s="18"/>
      <c r="I68" s="18"/>
    </row>
    <row r="69" spans="1:9" s="4" customFormat="1" ht="16.5" customHeight="1">
      <c r="A69" s="528"/>
      <c r="B69" s="528"/>
      <c r="C69" s="528"/>
      <c r="D69" s="18"/>
      <c r="E69" s="18"/>
      <c r="F69" s="18"/>
      <c r="G69" s="18"/>
      <c r="H69" s="18"/>
      <c r="I69" s="18"/>
    </row>
    <row r="70" spans="1:9" s="4" customFormat="1" ht="15">
      <c r="A70" s="534"/>
      <c r="B70" s="534"/>
      <c r="C70" s="534"/>
      <c r="D70" s="534"/>
      <c r="E70" s="534"/>
      <c r="F70" s="521"/>
      <c r="G70" s="521"/>
      <c r="H70" s="534"/>
      <c r="I70" s="534"/>
    </row>
    <row r="71" spans="1:9" s="4" customFormat="1" ht="12.75" customHeight="1">
      <c r="A71" s="554"/>
      <c r="B71" s="22"/>
      <c r="C71" s="22"/>
      <c r="D71" s="23"/>
      <c r="E71" s="16"/>
      <c r="F71" s="26"/>
      <c r="G71" s="22"/>
      <c r="H71" s="22"/>
      <c r="I71" s="31"/>
    </row>
    <row r="72" spans="1:9" ht="12.75" customHeight="1">
      <c r="A72" s="554"/>
      <c r="B72" s="22"/>
      <c r="C72" s="22"/>
      <c r="D72" s="23"/>
      <c r="E72" s="16"/>
      <c r="F72" s="26"/>
      <c r="G72" s="22"/>
      <c r="H72" s="22"/>
      <c r="I72" s="31"/>
    </row>
    <row r="73" spans="1:9" s="4" customFormat="1" ht="15" customHeight="1">
      <c r="A73" s="554"/>
      <c r="B73" s="22"/>
      <c r="C73" s="22"/>
      <c r="D73" s="23"/>
      <c r="E73" s="16"/>
      <c r="F73" s="26"/>
      <c r="G73" s="22"/>
      <c r="H73" s="22"/>
      <c r="I73" s="31"/>
    </row>
    <row r="74" spans="1:9" s="4" customFormat="1" ht="15" customHeight="1">
      <c r="A74" s="554"/>
      <c r="B74" s="22"/>
      <c r="C74" s="22"/>
      <c r="D74" s="30"/>
      <c r="E74" s="34"/>
      <c r="F74" s="32"/>
      <c r="G74" s="33"/>
      <c r="H74" s="33"/>
      <c r="I74" s="38"/>
    </row>
    <row r="75" spans="1:9" s="4" customFormat="1" ht="15.75" customHeight="1">
      <c r="A75" s="554"/>
      <c r="B75" s="33"/>
      <c r="C75" s="33"/>
      <c r="D75" s="35"/>
      <c r="E75" s="36"/>
      <c r="F75" s="32"/>
      <c r="G75" s="33"/>
      <c r="H75" s="33"/>
      <c r="I75" s="38"/>
    </row>
    <row r="76" spans="1:9" s="4" customFormat="1" ht="15.75" customHeight="1">
      <c r="A76" s="528"/>
      <c r="B76" s="528"/>
      <c r="C76" s="528"/>
      <c r="D76" s="528"/>
      <c r="E76" s="530"/>
      <c r="F76" s="37"/>
      <c r="G76" s="13"/>
      <c r="H76" s="13"/>
      <c r="I76" s="13"/>
    </row>
    <row r="77" spans="1:9" s="4" customFormat="1" ht="15.75" customHeight="1">
      <c r="A77" s="747"/>
      <c r="B77" s="747"/>
      <c r="C77" s="747"/>
      <c r="D77" s="747"/>
      <c r="E77" s="748"/>
      <c r="F77" s="748"/>
      <c r="G77" s="748"/>
      <c r="H77" s="10"/>
      <c r="I77" s="18"/>
    </row>
    <row r="78" spans="1:9" s="4" customFormat="1" ht="15.75" customHeight="1">
      <c r="A78" s="18"/>
      <c r="B78" s="18"/>
      <c r="C78" s="18"/>
      <c r="D78" s="18"/>
      <c r="E78" s="18"/>
      <c r="F78" s="18"/>
      <c r="G78" s="18"/>
      <c r="H78" s="18"/>
      <c r="I78" s="18"/>
    </row>
    <row r="79" spans="1:9" s="4" customFormat="1" ht="16.5" customHeight="1">
      <c r="A79" s="749"/>
      <c r="B79" s="749"/>
      <c r="C79" s="749"/>
      <c r="D79" s="18"/>
      <c r="E79" s="18"/>
      <c r="F79" s="18"/>
      <c r="G79" s="18"/>
      <c r="H79" s="18"/>
      <c r="I79" s="18"/>
    </row>
    <row r="80" spans="1:9" s="4" customFormat="1">
      <c r="A80" s="19"/>
      <c r="B80" s="19"/>
      <c r="C80" s="20"/>
      <c r="D80" s="19"/>
      <c r="E80" s="20"/>
      <c r="F80" s="20"/>
      <c r="G80" s="20"/>
      <c r="H80" s="20"/>
      <c r="I80" s="21"/>
    </row>
    <row r="81" spans="1:9" s="4" customFormat="1" ht="12.75" customHeight="1">
      <c r="A81" s="750"/>
      <c r="B81" s="22"/>
      <c r="C81" s="39"/>
      <c r="D81" s="25"/>
      <c r="E81" s="16"/>
      <c r="F81" s="24"/>
      <c r="G81" s="22"/>
      <c r="H81" s="22"/>
      <c r="I81" s="25"/>
    </row>
    <row r="82" spans="1:9" ht="10.5" customHeight="1">
      <c r="A82" s="750"/>
      <c r="B82" s="22"/>
      <c r="C82" s="22"/>
      <c r="D82" s="15"/>
      <c r="E82" s="16"/>
      <c r="F82" s="26"/>
      <c r="G82" s="27"/>
      <c r="H82" s="22"/>
      <c r="I82" s="25"/>
    </row>
    <row r="83" spans="1:9" s="4" customFormat="1" ht="12.75" customHeight="1">
      <c r="A83" s="750"/>
      <c r="B83" s="22"/>
      <c r="C83" s="22"/>
      <c r="D83" s="25"/>
      <c r="E83" s="28"/>
      <c r="F83" s="26"/>
      <c r="G83" s="22"/>
      <c r="H83" s="22"/>
      <c r="I83" s="25"/>
    </row>
    <row r="84" spans="1:9" s="4" customFormat="1" ht="12.75" customHeight="1">
      <c r="A84" s="750"/>
      <c r="B84" s="22"/>
      <c r="C84" s="22"/>
      <c r="D84" s="15"/>
      <c r="E84" s="16"/>
      <c r="F84" s="26"/>
      <c r="G84" s="22"/>
      <c r="H84" s="22"/>
      <c r="I84" s="25"/>
    </row>
    <row r="85" spans="1:9" s="4" customFormat="1" ht="15.75" customHeight="1">
      <c r="A85" s="750"/>
      <c r="B85" s="22"/>
      <c r="C85" s="22"/>
      <c r="D85" s="25"/>
      <c r="E85" s="16"/>
      <c r="F85" s="26"/>
      <c r="G85" s="22"/>
      <c r="H85" s="22"/>
      <c r="I85" s="25"/>
    </row>
    <row r="86" spans="1:9" s="4" customFormat="1" ht="15.75" customHeight="1">
      <c r="A86" s="747"/>
      <c r="B86" s="747"/>
      <c r="C86" s="747"/>
      <c r="D86" s="747"/>
      <c r="E86" s="748"/>
      <c r="F86" s="29"/>
      <c r="G86" s="13"/>
      <c r="H86" s="13"/>
      <c r="I86" s="13"/>
    </row>
    <row r="87" spans="1:9" s="4" customFormat="1" ht="15.75" customHeight="1">
      <c r="A87" s="747"/>
      <c r="B87" s="747"/>
      <c r="C87" s="747"/>
      <c r="D87" s="747"/>
      <c r="E87" s="748"/>
      <c r="F87" s="748"/>
      <c r="G87" s="748"/>
      <c r="H87" s="10"/>
      <c r="I87" s="18"/>
    </row>
    <row r="88" spans="1:9" s="4" customFormat="1" ht="15.75" customHeight="1">
      <c r="A88" s="18"/>
      <c r="B88" s="18"/>
      <c r="C88" s="18"/>
      <c r="D88" s="18"/>
      <c r="E88" s="18"/>
      <c r="F88" s="18"/>
      <c r="G88" s="18"/>
      <c r="H88" s="18"/>
      <c r="I88" s="18"/>
    </row>
    <row r="89" spans="1:9" s="4" customFormat="1" ht="16.5" customHeight="1">
      <c r="A89"/>
      <c r="B89"/>
      <c r="C89"/>
      <c r="D89"/>
      <c r="E89"/>
      <c r="F89"/>
      <c r="G89"/>
      <c r="H89"/>
      <c r="I89"/>
    </row>
    <row r="90" spans="1:9" s="4" customFormat="1" ht="15" customHeight="1">
      <c r="A90"/>
      <c r="B90"/>
      <c r="C90"/>
      <c r="D90"/>
      <c r="E90"/>
      <c r="F90"/>
      <c r="G90"/>
      <c r="H90"/>
      <c r="I90"/>
    </row>
    <row r="91" spans="1:9" s="4" customFormat="1">
      <c r="A91"/>
      <c r="B91"/>
      <c r="C91"/>
      <c r="D91"/>
      <c r="E91"/>
      <c r="F91"/>
      <c r="G91"/>
      <c r="H91"/>
      <c r="I91"/>
    </row>
    <row r="93" spans="1:9" s="4" customFormat="1" ht="15" customHeight="1">
      <c r="A93"/>
      <c r="B93"/>
      <c r="C93"/>
      <c r="D93"/>
      <c r="E93"/>
      <c r="F93"/>
      <c r="G93"/>
      <c r="H93"/>
      <c r="I93"/>
    </row>
    <row r="94" spans="1:9" s="4" customFormat="1" ht="15" customHeight="1">
      <c r="A94"/>
      <c r="B94"/>
      <c r="C94"/>
      <c r="D94"/>
      <c r="E94"/>
      <c r="F94"/>
      <c r="G94"/>
      <c r="H94"/>
      <c r="I94"/>
    </row>
    <row r="95" spans="1:9" s="4" customFormat="1" ht="15.75" customHeight="1">
      <c r="A95"/>
      <c r="B95"/>
      <c r="C95"/>
      <c r="D95"/>
      <c r="E95"/>
      <c r="F95"/>
      <c r="G95"/>
      <c r="H95"/>
      <c r="I95"/>
    </row>
    <row r="96" spans="1:9" s="4" customFormat="1" ht="15.75" customHeight="1">
      <c r="A96"/>
      <c r="B96"/>
      <c r="C96"/>
      <c r="D96"/>
      <c r="E96"/>
      <c r="F96"/>
      <c r="G96"/>
      <c r="H96"/>
      <c r="I96"/>
    </row>
    <row r="97" spans="1:9" s="4" customFormat="1" ht="15.75" customHeight="1">
      <c r="A97"/>
      <c r="B97"/>
      <c r="C97"/>
      <c r="D97"/>
      <c r="E97"/>
      <c r="F97"/>
      <c r="G97"/>
      <c r="H97"/>
      <c r="I97"/>
    </row>
    <row r="98" spans="1:9" s="4" customFormat="1" ht="15.75" customHeight="1">
      <c r="A98"/>
      <c r="B98"/>
      <c r="C98"/>
      <c r="D98"/>
      <c r="E98"/>
      <c r="F98"/>
      <c r="G98"/>
      <c r="H98"/>
      <c r="I98"/>
    </row>
    <row r="99" spans="1:9" s="4" customFormat="1" ht="16.5" customHeight="1">
      <c r="A99"/>
      <c r="B99"/>
      <c r="C99"/>
      <c r="D99"/>
      <c r="E99"/>
      <c r="F99"/>
      <c r="G99"/>
      <c r="H99"/>
      <c r="I99"/>
    </row>
    <row r="100" spans="1:9" s="4" customFormat="1">
      <c r="A100"/>
      <c r="B100"/>
      <c r="C100"/>
      <c r="D100"/>
      <c r="E100"/>
      <c r="F100"/>
      <c r="G100"/>
      <c r="H100"/>
      <c r="I100"/>
    </row>
    <row r="101" spans="1:9" s="4" customFormat="1">
      <c r="A101"/>
      <c r="B101"/>
      <c r="C101"/>
      <c r="D101"/>
      <c r="E101"/>
      <c r="F101"/>
      <c r="G101"/>
      <c r="H101"/>
      <c r="I101"/>
    </row>
    <row r="103" spans="1:9" ht="15" customHeight="1"/>
    <row r="104" spans="1:9" ht="15" customHeight="1"/>
    <row r="105" spans="1:9" ht="15" customHeight="1"/>
    <row r="106" spans="1:9" ht="15" customHeight="1"/>
    <row r="107" spans="1:9" ht="15.75" customHeight="1"/>
  </sheetData>
  <mergeCells count="43">
    <mergeCell ref="D7:H7"/>
    <mergeCell ref="D8:H8"/>
    <mergeCell ref="A18:G18"/>
    <mergeCell ref="A26:E26"/>
    <mergeCell ref="A27:G27"/>
    <mergeCell ref="A19:D19"/>
    <mergeCell ref="A1:I1"/>
    <mergeCell ref="A2:I2"/>
    <mergeCell ref="A3:I3"/>
    <mergeCell ref="D6:H6"/>
    <mergeCell ref="A4:I4"/>
    <mergeCell ref="A5:H5"/>
    <mergeCell ref="A59:A63"/>
    <mergeCell ref="A64:E64"/>
    <mergeCell ref="A65:G65"/>
    <mergeCell ref="A53:E53"/>
    <mergeCell ref="A10:D10"/>
    <mergeCell ref="A12:A16"/>
    <mergeCell ref="A17:E17"/>
    <mergeCell ref="A28:D28"/>
    <mergeCell ref="A21:A25"/>
    <mergeCell ref="A50:C50"/>
    <mergeCell ref="A47:C47"/>
    <mergeCell ref="D47:G47"/>
    <mergeCell ref="D50:G50"/>
    <mergeCell ref="A30:A34"/>
    <mergeCell ref="A35:E35"/>
    <mergeCell ref="A36:G36"/>
    <mergeCell ref="A87:G87"/>
    <mergeCell ref="A77:G77"/>
    <mergeCell ref="A79:C79"/>
    <mergeCell ref="A81:A85"/>
    <mergeCell ref="A86:E86"/>
    <mergeCell ref="A37:D37"/>
    <mergeCell ref="A39:A43"/>
    <mergeCell ref="A44:E44"/>
    <mergeCell ref="A45:G45"/>
    <mergeCell ref="A46:D46"/>
    <mergeCell ref="A57:D57"/>
    <mergeCell ref="B41:D41"/>
    <mergeCell ref="B39:D39"/>
    <mergeCell ref="E39:I39"/>
    <mergeCell ref="A54:G54"/>
  </mergeCells>
  <pageMargins left="0.34" right="0.23" top="0.2" bottom="0.2" header="0.2" footer="0.2"/>
  <pageSetup paperSize="9" scale="7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E32"/>
  <sheetViews>
    <sheetView view="pageLayout" topLeftCell="A13" zoomScale="86" zoomScalePageLayoutView="86" workbookViewId="0">
      <selection activeCell="C28" sqref="C28:E28"/>
    </sheetView>
  </sheetViews>
  <sheetFormatPr defaultRowHeight="12.75"/>
  <cols>
    <col min="1" max="1" width="8.85546875" customWidth="1"/>
    <col min="2" max="2" width="29.42578125" customWidth="1"/>
    <col min="3" max="4" width="8.85546875" customWidth="1"/>
    <col min="5" max="5" width="34.42578125" customWidth="1"/>
    <col min="6" max="6" width="10" customWidth="1"/>
    <col min="7" max="10" width="8.85546875" customWidth="1"/>
    <col min="11" max="11" width="37.140625" customWidth="1"/>
  </cols>
  <sheetData>
    <row r="1" spans="1:16" s="4" customFormat="1" ht="18.75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5"/>
      <c r="M1" s="5"/>
      <c r="N1" s="5"/>
      <c r="O1" s="5"/>
      <c r="P1" s="5"/>
    </row>
    <row r="2" spans="1:16" s="4" customFormat="1" ht="18.75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5"/>
      <c r="M2" s="5"/>
      <c r="N2" s="5"/>
      <c r="O2" s="5"/>
      <c r="P2" s="5"/>
    </row>
    <row r="3" spans="1:16" s="4" customFormat="1" ht="18.75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5"/>
      <c r="M3" s="5"/>
      <c r="N3" s="5"/>
      <c r="O3" s="5"/>
      <c r="P3" s="5"/>
    </row>
    <row r="4" spans="1:16" s="4" customFormat="1" ht="18.75" customHeight="1">
      <c r="A4" s="658" t="s">
        <v>368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169"/>
      <c r="M4" s="169"/>
      <c r="N4" s="169"/>
      <c r="O4" s="169"/>
      <c r="P4" s="169"/>
    </row>
    <row r="5" spans="1:16" s="4" customFormat="1" ht="18.75" customHeight="1">
      <c r="A5" s="658" t="s">
        <v>0</v>
      </c>
      <c r="B5" s="658"/>
      <c r="C5" s="658"/>
      <c r="D5" s="658"/>
      <c r="E5" s="658"/>
      <c r="F5" s="658"/>
      <c r="G5" s="658"/>
      <c r="H5" s="658"/>
      <c r="I5" s="658"/>
      <c r="J5" s="658"/>
      <c r="K5" s="658"/>
      <c r="L5" s="5"/>
      <c r="M5" s="5"/>
      <c r="N5" s="5"/>
      <c r="O5" s="5"/>
      <c r="P5" s="5"/>
    </row>
    <row r="6" spans="1:16" s="4" customFormat="1" ht="18.75" customHeight="1">
      <c r="A6" s="675" t="s">
        <v>1</v>
      </c>
      <c r="B6" s="676"/>
      <c r="C6" s="677"/>
      <c r="D6" s="243"/>
      <c r="E6" s="763" t="s">
        <v>392</v>
      </c>
      <c r="F6" s="763"/>
      <c r="G6" s="763"/>
      <c r="H6" s="763"/>
      <c r="I6" s="763"/>
      <c r="J6" s="318"/>
      <c r="K6" s="301" t="s">
        <v>742</v>
      </c>
    </row>
    <row r="7" spans="1:16" s="4" customFormat="1" ht="18.75" customHeight="1">
      <c r="A7" s="295" t="s">
        <v>29</v>
      </c>
      <c r="B7" s="295" t="s">
        <v>20</v>
      </c>
      <c r="C7" s="295" t="s">
        <v>19</v>
      </c>
      <c r="D7" s="232"/>
      <c r="E7" s="664" t="s">
        <v>394</v>
      </c>
      <c r="F7" s="664"/>
      <c r="G7" s="664"/>
      <c r="H7" s="664"/>
      <c r="I7" s="664"/>
      <c r="J7" s="317"/>
      <c r="K7" s="301" t="s">
        <v>743</v>
      </c>
    </row>
    <row r="8" spans="1:16" s="4" customFormat="1" ht="19.5" customHeight="1">
      <c r="A8" s="340">
        <v>135</v>
      </c>
      <c r="B8" s="340">
        <v>105</v>
      </c>
      <c r="C8" s="340">
        <v>60</v>
      </c>
      <c r="D8" s="230"/>
      <c r="E8" s="658" t="s">
        <v>335</v>
      </c>
      <c r="F8" s="658"/>
      <c r="G8" s="658"/>
      <c r="H8" s="658"/>
      <c r="I8" s="658"/>
      <c r="J8" s="319"/>
      <c r="K8" s="299" t="s">
        <v>303</v>
      </c>
    </row>
    <row r="9" spans="1:16" ht="18.75" customHeight="1">
      <c r="A9" s="675" t="s">
        <v>395</v>
      </c>
      <c r="B9" s="676"/>
      <c r="C9" s="677"/>
      <c r="D9" s="255"/>
      <c r="E9" s="667" t="s">
        <v>393</v>
      </c>
      <c r="F9" s="667"/>
      <c r="G9" s="667"/>
      <c r="H9" s="667"/>
      <c r="I9" s="667"/>
      <c r="J9" s="315"/>
      <c r="K9" s="300" t="s">
        <v>304</v>
      </c>
    </row>
    <row r="10" spans="1:16" ht="18.75" customHeight="1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</row>
    <row r="11" spans="1:16" ht="18.75" customHeight="1">
      <c r="A11" s="689" t="s">
        <v>5</v>
      </c>
      <c r="B11" s="764" t="s">
        <v>6</v>
      </c>
      <c r="C11" s="661" t="s">
        <v>7</v>
      </c>
      <c r="D11" s="704" t="s">
        <v>8</v>
      </c>
      <c r="E11" s="689" t="s">
        <v>9</v>
      </c>
      <c r="F11" s="735" t="s">
        <v>37</v>
      </c>
      <c r="G11" s="704" t="s">
        <v>10</v>
      </c>
      <c r="H11" s="689" t="s">
        <v>3</v>
      </c>
      <c r="I11" s="689" t="s">
        <v>12</v>
      </c>
      <c r="J11" s="689" t="s">
        <v>13</v>
      </c>
      <c r="K11" s="671" t="s">
        <v>14</v>
      </c>
    </row>
    <row r="12" spans="1:16" ht="18.75" customHeight="1">
      <c r="A12" s="689"/>
      <c r="B12" s="765"/>
      <c r="C12" s="661"/>
      <c r="D12" s="704"/>
      <c r="E12" s="689"/>
      <c r="F12" s="736"/>
      <c r="G12" s="704"/>
      <c r="H12" s="689"/>
      <c r="I12" s="689"/>
      <c r="J12" s="689"/>
      <c r="K12" s="672"/>
    </row>
    <row r="13" spans="1:16" s="4" customFormat="1" ht="22.5" customHeight="1">
      <c r="A13" s="141">
        <v>1</v>
      </c>
      <c r="B13" s="274" t="s">
        <v>449</v>
      </c>
      <c r="C13" s="177">
        <v>1988</v>
      </c>
      <c r="D13" s="120" t="s">
        <v>29</v>
      </c>
      <c r="E13" s="120" t="s">
        <v>486</v>
      </c>
      <c r="F13" s="120"/>
      <c r="G13" s="178" t="s">
        <v>550</v>
      </c>
      <c r="H13" s="120">
        <v>200</v>
      </c>
      <c r="I13" s="481">
        <v>20</v>
      </c>
      <c r="J13" s="481" t="s">
        <v>29</v>
      </c>
      <c r="K13" s="242" t="s">
        <v>626</v>
      </c>
    </row>
    <row r="14" spans="1:16" s="4" customFormat="1" ht="22.5" customHeight="1">
      <c r="A14" s="141">
        <v>2</v>
      </c>
      <c r="B14" s="118" t="s">
        <v>262</v>
      </c>
      <c r="C14" s="177">
        <v>1984</v>
      </c>
      <c r="D14" s="120" t="s">
        <v>29</v>
      </c>
      <c r="E14" s="120" t="s">
        <v>84</v>
      </c>
      <c r="F14" s="507" t="s">
        <v>499</v>
      </c>
      <c r="G14" s="178" t="s">
        <v>559</v>
      </c>
      <c r="H14" s="120">
        <v>178</v>
      </c>
      <c r="I14" s="481">
        <v>18</v>
      </c>
      <c r="J14" s="179" t="s">
        <v>29</v>
      </c>
      <c r="K14" s="119" t="s">
        <v>41</v>
      </c>
      <c r="L14" t="s">
        <v>162</v>
      </c>
      <c r="O14" s="761"/>
      <c r="P14" s="701"/>
    </row>
    <row r="15" spans="1:16" s="4" customFormat="1" ht="22.5" customHeight="1">
      <c r="A15" s="141">
        <v>3</v>
      </c>
      <c r="B15" s="274" t="s">
        <v>237</v>
      </c>
      <c r="C15" s="177">
        <v>1995</v>
      </c>
      <c r="D15" s="120" t="s">
        <v>20</v>
      </c>
      <c r="E15" s="481" t="s">
        <v>52</v>
      </c>
      <c r="F15" s="481" t="s">
        <v>144</v>
      </c>
      <c r="G15" s="178" t="s">
        <v>554</v>
      </c>
      <c r="H15" s="120">
        <v>169</v>
      </c>
      <c r="I15" s="481">
        <v>16</v>
      </c>
      <c r="J15" s="481" t="s">
        <v>583</v>
      </c>
      <c r="K15" s="242" t="s">
        <v>580</v>
      </c>
      <c r="O15" s="701"/>
      <c r="P15" s="701"/>
    </row>
    <row r="16" spans="1:16" s="4" customFormat="1" ht="22.5" customHeight="1">
      <c r="A16" s="141">
        <v>4</v>
      </c>
      <c r="B16" s="118" t="s">
        <v>178</v>
      </c>
      <c r="C16" s="177">
        <v>1995</v>
      </c>
      <c r="D16" s="120" t="s">
        <v>20</v>
      </c>
      <c r="E16" s="120" t="s">
        <v>57</v>
      </c>
      <c r="F16" s="120"/>
      <c r="G16" s="178" t="s">
        <v>551</v>
      </c>
      <c r="H16" s="120">
        <v>158</v>
      </c>
      <c r="I16" s="481">
        <v>15</v>
      </c>
      <c r="J16" s="179" t="s">
        <v>583</v>
      </c>
      <c r="K16" s="119" t="s">
        <v>624</v>
      </c>
      <c r="O16" s="729"/>
      <c r="P16" s="729"/>
    </row>
    <row r="17" spans="1:31" s="4" customFormat="1" ht="22.5" customHeight="1">
      <c r="A17" s="141">
        <v>5</v>
      </c>
      <c r="B17" s="118" t="s">
        <v>194</v>
      </c>
      <c r="C17" s="177" t="s">
        <v>271</v>
      </c>
      <c r="D17" s="481" t="s">
        <v>19</v>
      </c>
      <c r="E17" s="481" t="s">
        <v>61</v>
      </c>
      <c r="F17" s="481"/>
      <c r="G17" s="176" t="s">
        <v>555</v>
      </c>
      <c r="H17" s="481">
        <v>103</v>
      </c>
      <c r="I17" s="481">
        <v>14</v>
      </c>
      <c r="J17" s="179" t="s">
        <v>19</v>
      </c>
      <c r="K17" s="119" t="s">
        <v>259</v>
      </c>
      <c r="O17" s="700"/>
      <c r="P17" s="700"/>
    </row>
    <row r="18" spans="1:31" s="4" customFormat="1" ht="22.5" customHeight="1">
      <c r="A18" s="141">
        <v>6</v>
      </c>
      <c r="B18" s="203" t="s">
        <v>315</v>
      </c>
      <c r="C18" s="175">
        <v>1998</v>
      </c>
      <c r="D18" s="481" t="s">
        <v>19</v>
      </c>
      <c r="E18" s="481" t="s">
        <v>84</v>
      </c>
      <c r="F18" s="482" t="s">
        <v>499</v>
      </c>
      <c r="G18" s="176" t="s">
        <v>552</v>
      </c>
      <c r="H18" s="481">
        <v>99</v>
      </c>
      <c r="I18" s="481">
        <v>13</v>
      </c>
      <c r="J18" s="179" t="s">
        <v>19</v>
      </c>
      <c r="K18" s="119" t="s">
        <v>41</v>
      </c>
      <c r="L18" s="152"/>
      <c r="M18" s="180"/>
      <c r="N18" s="392"/>
      <c r="O18" s="392"/>
      <c r="P18" s="392"/>
      <c r="Q18" s="354"/>
      <c r="R18" s="392"/>
      <c r="S18" s="389"/>
      <c r="T18" s="392"/>
      <c r="U18" s="393"/>
      <c r="V18" s="49"/>
      <c r="W18" s="49"/>
      <c r="X18" s="49"/>
      <c r="Y18" s="49"/>
      <c r="Z18" s="49"/>
      <c r="AA18" s="49"/>
      <c r="AB18" s="49"/>
      <c r="AC18" s="49"/>
      <c r="AD18" s="49"/>
      <c r="AE18" s="49"/>
    </row>
    <row r="19" spans="1:31" s="4" customFormat="1" ht="22.5" customHeight="1">
      <c r="A19" s="141">
        <v>7</v>
      </c>
      <c r="B19" s="118" t="s">
        <v>351</v>
      </c>
      <c r="C19" s="175">
        <v>1982</v>
      </c>
      <c r="D19" s="481" t="s">
        <v>19</v>
      </c>
      <c r="E19" s="481" t="s">
        <v>57</v>
      </c>
      <c r="F19" s="481"/>
      <c r="G19" s="176" t="s">
        <v>258</v>
      </c>
      <c r="H19" s="481">
        <v>81</v>
      </c>
      <c r="I19" s="481">
        <v>12</v>
      </c>
      <c r="J19" s="179" t="s">
        <v>19</v>
      </c>
      <c r="K19" s="119" t="s">
        <v>625</v>
      </c>
      <c r="L19" s="49"/>
      <c r="M19" s="49"/>
      <c r="N19" s="49"/>
      <c r="O19" s="700"/>
      <c r="P19" s="700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</row>
    <row r="20" spans="1:31" s="4" customFormat="1" ht="22.5" customHeight="1">
      <c r="A20" s="141">
        <v>8</v>
      </c>
      <c r="B20" s="118" t="s">
        <v>94</v>
      </c>
      <c r="C20" s="175">
        <v>1986</v>
      </c>
      <c r="D20" s="481" t="s">
        <v>19</v>
      </c>
      <c r="E20" s="481" t="s">
        <v>143</v>
      </c>
      <c r="F20" s="481"/>
      <c r="G20" s="176" t="s">
        <v>557</v>
      </c>
      <c r="H20" s="481">
        <v>68</v>
      </c>
      <c r="I20" s="481">
        <v>11</v>
      </c>
      <c r="J20" s="179" t="s">
        <v>19</v>
      </c>
      <c r="K20" s="119" t="s">
        <v>95</v>
      </c>
      <c r="O20" s="700"/>
      <c r="P20" s="700"/>
    </row>
    <row r="21" spans="1:31" s="4" customFormat="1" ht="22.5" customHeight="1">
      <c r="A21" s="141">
        <v>9</v>
      </c>
      <c r="B21" s="118" t="s">
        <v>553</v>
      </c>
      <c r="C21" s="177">
        <v>1999</v>
      </c>
      <c r="D21" s="120">
        <v>1</v>
      </c>
      <c r="E21" s="481" t="s">
        <v>50</v>
      </c>
      <c r="F21" s="481" t="s">
        <v>215</v>
      </c>
      <c r="G21" s="178" t="s">
        <v>551</v>
      </c>
      <c r="H21" s="120">
        <v>64</v>
      </c>
      <c r="I21" s="481">
        <v>10</v>
      </c>
      <c r="J21" s="481" t="s">
        <v>588</v>
      </c>
      <c r="K21" s="119" t="s">
        <v>125</v>
      </c>
      <c r="O21" s="700"/>
      <c r="P21" s="700"/>
    </row>
    <row r="22" spans="1:31" s="4" customFormat="1" ht="22.5" customHeight="1">
      <c r="A22" s="141">
        <v>10</v>
      </c>
      <c r="B22" s="118" t="s">
        <v>470</v>
      </c>
      <c r="C22" s="177">
        <v>1997</v>
      </c>
      <c r="D22" s="120" t="s">
        <v>19</v>
      </c>
      <c r="E22" s="120" t="s">
        <v>44</v>
      </c>
      <c r="F22" s="120" t="s">
        <v>144</v>
      </c>
      <c r="G22" s="178" t="s">
        <v>550</v>
      </c>
      <c r="H22" s="120">
        <v>64</v>
      </c>
      <c r="I22" s="481">
        <v>9</v>
      </c>
      <c r="J22" s="481" t="s">
        <v>603</v>
      </c>
      <c r="K22" s="119" t="s">
        <v>45</v>
      </c>
      <c r="O22" s="700"/>
      <c r="P22" s="700"/>
    </row>
    <row r="23" spans="1:31" s="4" customFormat="1" ht="22.5" customHeight="1">
      <c r="A23" s="141">
        <v>11</v>
      </c>
      <c r="B23" s="118" t="s">
        <v>471</v>
      </c>
      <c r="C23" s="177">
        <v>1972</v>
      </c>
      <c r="D23" s="120" t="s">
        <v>19</v>
      </c>
      <c r="E23" s="120" t="s">
        <v>143</v>
      </c>
      <c r="F23" s="120"/>
      <c r="G23" s="178" t="s">
        <v>556</v>
      </c>
      <c r="H23" s="120">
        <v>56</v>
      </c>
      <c r="I23" s="481">
        <v>8</v>
      </c>
      <c r="J23" s="481"/>
      <c r="K23" s="119" t="s">
        <v>95</v>
      </c>
      <c r="O23" s="700"/>
      <c r="P23" s="700"/>
    </row>
    <row r="24" spans="1:31" s="4" customFormat="1" ht="22.5" customHeight="1">
      <c r="A24" s="141">
        <v>12</v>
      </c>
      <c r="B24" s="203" t="s">
        <v>360</v>
      </c>
      <c r="C24" s="175">
        <v>1993</v>
      </c>
      <c r="D24" s="481">
        <v>1</v>
      </c>
      <c r="E24" s="481" t="s">
        <v>136</v>
      </c>
      <c r="F24" s="481"/>
      <c r="G24" s="176" t="s">
        <v>558</v>
      </c>
      <c r="H24" s="481">
        <v>40</v>
      </c>
      <c r="I24" s="481">
        <v>7</v>
      </c>
      <c r="J24" s="481"/>
      <c r="K24" s="119" t="s">
        <v>361</v>
      </c>
    </row>
    <row r="25" spans="1:31" s="4" customFormat="1" ht="22.5" customHeight="1">
      <c r="A25" s="141">
        <v>13</v>
      </c>
      <c r="B25" s="203" t="s">
        <v>182</v>
      </c>
      <c r="C25" s="175">
        <v>1998</v>
      </c>
      <c r="D25" s="535" t="s">
        <v>19</v>
      </c>
      <c r="E25" s="481" t="s">
        <v>181</v>
      </c>
      <c r="F25" s="481"/>
      <c r="G25" s="176" t="s">
        <v>683</v>
      </c>
      <c r="H25" s="481">
        <v>117</v>
      </c>
      <c r="I25" s="550" t="s">
        <v>700</v>
      </c>
      <c r="J25" s="535" t="s">
        <v>582</v>
      </c>
      <c r="K25" s="119" t="s">
        <v>682</v>
      </c>
    </row>
    <row r="26" spans="1:31" s="4" customFormat="1" ht="19.5" customHeight="1">
      <c r="A26" s="762" t="s">
        <v>627</v>
      </c>
      <c r="B26" s="762"/>
      <c r="C26" s="762"/>
      <c r="D26" s="762"/>
      <c r="E26" s="762"/>
      <c r="F26" s="392"/>
      <c r="G26" s="354"/>
      <c r="H26" s="392"/>
      <c r="I26" s="449"/>
      <c r="J26" s="392"/>
      <c r="K26" s="455"/>
    </row>
    <row r="27" spans="1:31" ht="20.25" customHeight="1">
      <c r="A27" s="762"/>
      <c r="B27" s="762"/>
      <c r="C27" s="762"/>
      <c r="D27" s="762"/>
      <c r="E27" s="762"/>
      <c r="F27" s="655"/>
      <c r="G27" s="655"/>
      <c r="H27" s="655"/>
      <c r="I27" s="450"/>
      <c r="J27" s="698"/>
      <c r="K27" s="698"/>
    </row>
    <row r="28" spans="1:31" ht="18" customHeight="1">
      <c r="A28" s="657" t="s">
        <v>16</v>
      </c>
      <c r="B28" s="657"/>
      <c r="C28" s="698" t="s">
        <v>762</v>
      </c>
      <c r="D28" s="698"/>
      <c r="E28" s="698"/>
      <c r="F28" s="655" t="s">
        <v>278</v>
      </c>
      <c r="G28" s="655"/>
      <c r="H28" s="655"/>
      <c r="I28" s="472"/>
      <c r="J28" s="698" t="s">
        <v>279</v>
      </c>
      <c r="K28" s="698"/>
    </row>
    <row r="29" spans="1:31" ht="21.75" customHeight="1">
      <c r="A29" s="657"/>
      <c r="B29" s="657"/>
      <c r="C29" s="372"/>
      <c r="D29" s="372"/>
      <c r="E29" s="372"/>
      <c r="F29" s="655"/>
      <c r="G29" s="655"/>
      <c r="H29" s="655"/>
      <c r="I29" s="371"/>
      <c r="J29" s="698"/>
      <c r="K29" s="698"/>
    </row>
    <row r="30" spans="1:31" ht="24" customHeight="1">
      <c r="A30" s="655" t="s">
        <v>18</v>
      </c>
      <c r="B30" s="655"/>
      <c r="C30" s="656" t="s">
        <v>265</v>
      </c>
      <c r="D30" s="656"/>
      <c r="E30" s="656"/>
      <c r="F30" s="655" t="s">
        <v>283</v>
      </c>
      <c r="G30" s="655"/>
      <c r="H30" s="655"/>
      <c r="I30" s="655"/>
      <c r="J30" s="698" t="s">
        <v>281</v>
      </c>
      <c r="K30" s="698"/>
    </row>
    <row r="31" spans="1:31" ht="18">
      <c r="A31" s="72"/>
      <c r="B31" s="667"/>
      <c r="C31" s="667"/>
      <c r="D31" s="72"/>
      <c r="E31" s="72"/>
      <c r="F31" s="72"/>
      <c r="G31" s="72"/>
      <c r="H31" s="72"/>
      <c r="I31" s="72"/>
      <c r="J31" s="72"/>
      <c r="K31" s="72"/>
    </row>
    <row r="32" spans="1:31" ht="18">
      <c r="B32" s="697"/>
      <c r="C32" s="697"/>
    </row>
  </sheetData>
  <sortState ref="B13:K25">
    <sortCondition descending="1" ref="H13:H25"/>
  </sortState>
  <mergeCells count="47">
    <mergeCell ref="A1:K1"/>
    <mergeCell ref="A2:K2"/>
    <mergeCell ref="A3:K3"/>
    <mergeCell ref="A5:K5"/>
    <mergeCell ref="J29:K29"/>
    <mergeCell ref="A29:B29"/>
    <mergeCell ref="F29:H29"/>
    <mergeCell ref="E7:I7"/>
    <mergeCell ref="E8:I8"/>
    <mergeCell ref="A9:C9"/>
    <mergeCell ref="D11:D12"/>
    <mergeCell ref="F11:F12"/>
    <mergeCell ref="A4:K4"/>
    <mergeCell ref="J11:J12"/>
    <mergeCell ref="K11:K12"/>
    <mergeCell ref="G11:G12"/>
    <mergeCell ref="B32:C32"/>
    <mergeCell ref="A30:B30"/>
    <mergeCell ref="C30:E30"/>
    <mergeCell ref="E11:E12"/>
    <mergeCell ref="I11:I12"/>
    <mergeCell ref="C11:C12"/>
    <mergeCell ref="A11:A12"/>
    <mergeCell ref="B11:B12"/>
    <mergeCell ref="F27:H27"/>
    <mergeCell ref="A26:E26"/>
    <mergeCell ref="A6:C6"/>
    <mergeCell ref="E6:I6"/>
    <mergeCell ref="E9:I9"/>
    <mergeCell ref="H11:H12"/>
    <mergeCell ref="J27:K27"/>
    <mergeCell ref="J30:K30"/>
    <mergeCell ref="F30:I30"/>
    <mergeCell ref="B31:C31"/>
    <mergeCell ref="O14:P15"/>
    <mergeCell ref="O16:P16"/>
    <mergeCell ref="O17:P17"/>
    <mergeCell ref="O20:P20"/>
    <mergeCell ref="O21:P21"/>
    <mergeCell ref="O22:P22"/>
    <mergeCell ref="O23:P23"/>
    <mergeCell ref="O19:P19"/>
    <mergeCell ref="A28:B28"/>
    <mergeCell ref="F28:H28"/>
    <mergeCell ref="J28:K28"/>
    <mergeCell ref="A27:E27"/>
    <mergeCell ref="C28:E28"/>
  </mergeCells>
  <phoneticPr fontId="3" type="noConversion"/>
  <pageMargins left="0.31496062992125984" right="0.38" top="0.49" bottom="0.98425196850393704" header="0.51181102362204722" footer="0.51181102362204722"/>
  <pageSetup paperSize="9" scale="8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30"/>
  <sheetViews>
    <sheetView view="pageLayout" topLeftCell="A7" zoomScale="82" zoomScalePageLayoutView="82" workbookViewId="0">
      <selection activeCell="H25" sqref="H25"/>
    </sheetView>
  </sheetViews>
  <sheetFormatPr defaultRowHeight="12.75"/>
  <cols>
    <col min="1" max="1" width="8.85546875" customWidth="1"/>
    <col min="2" max="2" width="29.5703125" customWidth="1"/>
    <col min="3" max="4" width="8.85546875" customWidth="1"/>
    <col min="5" max="5" width="31.28515625" customWidth="1"/>
    <col min="6" max="6" width="9.7109375" customWidth="1"/>
    <col min="7" max="10" width="8.85546875" customWidth="1"/>
    <col min="11" max="11" width="41" customWidth="1"/>
  </cols>
  <sheetData>
    <row r="1" spans="1:16" s="4" customFormat="1" ht="18.75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5"/>
      <c r="M1" s="5"/>
      <c r="N1" s="5"/>
      <c r="O1" s="5"/>
      <c r="P1" s="5"/>
    </row>
    <row r="2" spans="1:16" s="4" customFormat="1" ht="18.75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5"/>
      <c r="M2" s="5"/>
      <c r="N2" s="5"/>
      <c r="O2" s="5"/>
      <c r="P2" s="5"/>
    </row>
    <row r="3" spans="1:16" s="4" customFormat="1" ht="19.5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5"/>
      <c r="M3" s="5"/>
      <c r="N3" s="5"/>
      <c r="O3" s="5"/>
      <c r="P3" s="5"/>
    </row>
    <row r="4" spans="1:16" s="4" customFormat="1" ht="18.75" customHeight="1">
      <c r="A4" s="658" t="s">
        <v>368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5"/>
      <c r="M4" s="5"/>
      <c r="N4" s="5"/>
      <c r="O4" s="5"/>
      <c r="P4" s="5"/>
    </row>
    <row r="5" spans="1:16" s="4" customFormat="1" ht="18.75" customHeight="1">
      <c r="A5" s="658" t="s">
        <v>0</v>
      </c>
      <c r="B5" s="658"/>
      <c r="C5" s="658"/>
      <c r="D5" s="658"/>
      <c r="E5" s="658"/>
      <c r="F5" s="658"/>
      <c r="G5" s="658"/>
      <c r="H5" s="658"/>
      <c r="I5" s="658"/>
      <c r="J5" s="658"/>
      <c r="K5" s="658"/>
      <c r="L5" s="169"/>
      <c r="M5" s="169"/>
      <c r="N5" s="169"/>
      <c r="O5" s="169"/>
      <c r="P5" s="169"/>
    </row>
    <row r="6" spans="1:16" s="4" customFormat="1" ht="18.75" customHeight="1">
      <c r="A6" s="675" t="s">
        <v>1</v>
      </c>
      <c r="B6" s="676"/>
      <c r="C6" s="677"/>
      <c r="D6" s="243"/>
      <c r="E6" s="763" t="s">
        <v>392</v>
      </c>
      <c r="F6" s="763"/>
      <c r="G6" s="763"/>
      <c r="H6" s="763"/>
      <c r="I6" s="763"/>
      <c r="J6" s="318"/>
      <c r="K6" s="301" t="s">
        <v>742</v>
      </c>
    </row>
    <row r="7" spans="1:16" s="4" customFormat="1" ht="19.5" customHeight="1">
      <c r="A7" s="295" t="s">
        <v>29</v>
      </c>
      <c r="B7" s="295" t="s">
        <v>20</v>
      </c>
      <c r="C7" s="295" t="s">
        <v>19</v>
      </c>
      <c r="D7" s="328"/>
      <c r="E7" s="664" t="s">
        <v>272</v>
      </c>
      <c r="F7" s="664"/>
      <c r="G7" s="664"/>
      <c r="H7" s="664"/>
      <c r="I7" s="664"/>
      <c r="J7" s="317"/>
      <c r="K7" s="301" t="s">
        <v>743</v>
      </c>
    </row>
    <row r="8" spans="1:16" s="4" customFormat="1" ht="19.5" customHeight="1">
      <c r="A8" s="340">
        <v>145</v>
      </c>
      <c r="B8" s="340">
        <v>115</v>
      </c>
      <c r="C8" s="340">
        <v>67</v>
      </c>
      <c r="D8" s="331"/>
      <c r="E8" s="658" t="s">
        <v>396</v>
      </c>
      <c r="F8" s="658"/>
      <c r="G8" s="658"/>
      <c r="H8" s="658"/>
      <c r="I8" s="658"/>
      <c r="J8" s="319"/>
      <c r="K8" s="299" t="s">
        <v>303</v>
      </c>
    </row>
    <row r="9" spans="1:16" ht="18.75" customHeight="1">
      <c r="A9" s="675" t="s">
        <v>501</v>
      </c>
      <c r="B9" s="676"/>
      <c r="C9" s="677"/>
      <c r="D9" s="255"/>
      <c r="E9" s="667" t="s">
        <v>393</v>
      </c>
      <c r="F9" s="667"/>
      <c r="G9" s="667"/>
      <c r="H9" s="667"/>
      <c r="I9" s="667"/>
      <c r="J9" s="315"/>
      <c r="K9" s="300" t="s">
        <v>304</v>
      </c>
    </row>
    <row r="10" spans="1:16" ht="19.5" customHeight="1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</row>
    <row r="11" spans="1:16" ht="19.5" customHeight="1">
      <c r="A11" s="663" t="s">
        <v>5</v>
      </c>
      <c r="B11" s="766" t="s">
        <v>6</v>
      </c>
      <c r="C11" s="768" t="s">
        <v>7</v>
      </c>
      <c r="D11" s="663" t="s">
        <v>8</v>
      </c>
      <c r="E11" s="663" t="s">
        <v>9</v>
      </c>
      <c r="F11" s="719" t="s">
        <v>37</v>
      </c>
      <c r="G11" s="663" t="s">
        <v>10</v>
      </c>
      <c r="H11" s="663" t="s">
        <v>3</v>
      </c>
      <c r="I11" s="663" t="s">
        <v>12</v>
      </c>
      <c r="J11" s="663" t="s">
        <v>13</v>
      </c>
      <c r="K11" s="690" t="s">
        <v>134</v>
      </c>
    </row>
    <row r="12" spans="1:16" ht="19.5" customHeight="1">
      <c r="A12" s="663"/>
      <c r="B12" s="767"/>
      <c r="C12" s="768"/>
      <c r="D12" s="663"/>
      <c r="E12" s="663"/>
      <c r="F12" s="720"/>
      <c r="G12" s="663"/>
      <c r="H12" s="663"/>
      <c r="I12" s="663"/>
      <c r="J12" s="663"/>
      <c r="K12" s="691"/>
    </row>
    <row r="13" spans="1:16" s="4" customFormat="1" ht="23.25" customHeight="1">
      <c r="A13" s="240">
        <v>1</v>
      </c>
      <c r="B13" s="121" t="s">
        <v>450</v>
      </c>
      <c r="C13" s="120">
        <v>1988</v>
      </c>
      <c r="D13" s="120" t="s">
        <v>20</v>
      </c>
      <c r="E13" s="120" t="s">
        <v>52</v>
      </c>
      <c r="F13" s="120"/>
      <c r="G13" s="178" t="s">
        <v>562</v>
      </c>
      <c r="H13" s="120">
        <v>176</v>
      </c>
      <c r="I13" s="481">
        <v>20</v>
      </c>
      <c r="J13" s="481" t="s">
        <v>583</v>
      </c>
      <c r="K13" s="242" t="s">
        <v>128</v>
      </c>
    </row>
    <row r="14" spans="1:16" s="4" customFormat="1" ht="23.25" customHeight="1">
      <c r="A14" s="240">
        <v>2</v>
      </c>
      <c r="B14" s="118" t="s">
        <v>175</v>
      </c>
      <c r="C14" s="177">
        <v>1974</v>
      </c>
      <c r="D14" s="120" t="s">
        <v>29</v>
      </c>
      <c r="E14" s="120" t="s">
        <v>46</v>
      </c>
      <c r="F14" s="120"/>
      <c r="G14" s="178" t="s">
        <v>565</v>
      </c>
      <c r="H14" s="120">
        <v>144</v>
      </c>
      <c r="I14" s="481">
        <v>18</v>
      </c>
      <c r="J14" s="481" t="s">
        <v>20</v>
      </c>
      <c r="K14" s="119" t="s">
        <v>47</v>
      </c>
    </row>
    <row r="15" spans="1:16" s="4" customFormat="1" ht="23.25" customHeight="1">
      <c r="A15" s="141">
        <v>3</v>
      </c>
      <c r="B15" s="203" t="s">
        <v>129</v>
      </c>
      <c r="C15" s="175">
        <v>1995</v>
      </c>
      <c r="D15" s="481" t="s">
        <v>19</v>
      </c>
      <c r="E15" s="120" t="s">
        <v>131</v>
      </c>
      <c r="F15" s="120"/>
      <c r="G15" s="178" t="s">
        <v>563</v>
      </c>
      <c r="H15" s="120">
        <v>132</v>
      </c>
      <c r="I15" s="481">
        <v>16</v>
      </c>
      <c r="J15" s="481" t="s">
        <v>582</v>
      </c>
      <c r="K15" s="119" t="s">
        <v>130</v>
      </c>
    </row>
    <row r="16" spans="1:16" s="4" customFormat="1" ht="23.25" customHeight="1">
      <c r="A16" s="240">
        <v>4</v>
      </c>
      <c r="B16" s="118" t="s">
        <v>313</v>
      </c>
      <c r="C16" s="175">
        <v>1975</v>
      </c>
      <c r="D16" s="481" t="s">
        <v>19</v>
      </c>
      <c r="E16" s="481" t="s">
        <v>181</v>
      </c>
      <c r="F16" s="481" t="s">
        <v>148</v>
      </c>
      <c r="G16" s="176" t="s">
        <v>242</v>
      </c>
      <c r="H16" s="481">
        <v>101</v>
      </c>
      <c r="I16" s="481">
        <v>15</v>
      </c>
      <c r="J16" s="179" t="s">
        <v>19</v>
      </c>
      <c r="K16" s="119" t="s">
        <v>628</v>
      </c>
    </row>
    <row r="17" spans="1:14" s="4" customFormat="1" ht="23.25" customHeight="1">
      <c r="A17" s="240">
        <v>5</v>
      </c>
      <c r="B17" s="118" t="s">
        <v>97</v>
      </c>
      <c r="C17" s="175">
        <v>1990</v>
      </c>
      <c r="D17" s="481" t="s">
        <v>20</v>
      </c>
      <c r="E17" s="481" t="s">
        <v>63</v>
      </c>
      <c r="F17" s="481"/>
      <c r="G17" s="176" t="s">
        <v>240</v>
      </c>
      <c r="H17" s="481">
        <v>100</v>
      </c>
      <c r="I17" s="481">
        <v>14</v>
      </c>
      <c r="J17" s="179" t="s">
        <v>19</v>
      </c>
      <c r="K17" s="119" t="s">
        <v>65</v>
      </c>
      <c r="L17" s="479" t="s">
        <v>162</v>
      </c>
    </row>
    <row r="18" spans="1:14" s="4" customFormat="1" ht="23.25" customHeight="1">
      <c r="A18" s="141">
        <v>6</v>
      </c>
      <c r="B18" s="118" t="s">
        <v>217</v>
      </c>
      <c r="C18" s="177">
        <v>1990</v>
      </c>
      <c r="D18" s="120" t="s">
        <v>19</v>
      </c>
      <c r="E18" s="120" t="s">
        <v>50</v>
      </c>
      <c r="F18" s="120" t="s">
        <v>148</v>
      </c>
      <c r="G18" s="178" t="s">
        <v>560</v>
      </c>
      <c r="H18" s="120">
        <v>84</v>
      </c>
      <c r="I18" s="481">
        <v>13</v>
      </c>
      <c r="J18" s="179" t="s">
        <v>19</v>
      </c>
      <c r="K18" s="119" t="s">
        <v>218</v>
      </c>
    </row>
    <row r="19" spans="1:14" s="4" customFormat="1" ht="23.25" customHeight="1">
      <c r="A19" s="240">
        <v>7</v>
      </c>
      <c r="B19" s="118" t="s">
        <v>447</v>
      </c>
      <c r="C19" s="175">
        <v>2000</v>
      </c>
      <c r="D19" s="481" t="s">
        <v>19</v>
      </c>
      <c r="E19" s="481" t="s">
        <v>46</v>
      </c>
      <c r="F19" s="481" t="s">
        <v>174</v>
      </c>
      <c r="G19" s="176" t="s">
        <v>240</v>
      </c>
      <c r="H19" s="481">
        <v>78</v>
      </c>
      <c r="I19" s="481">
        <v>12</v>
      </c>
      <c r="J19" s="481" t="s">
        <v>19</v>
      </c>
      <c r="K19" s="119" t="s">
        <v>47</v>
      </c>
    </row>
    <row r="20" spans="1:14" s="4" customFormat="1" ht="23.25" customHeight="1">
      <c r="A20" s="240">
        <v>8</v>
      </c>
      <c r="B20" s="118" t="s">
        <v>371</v>
      </c>
      <c r="C20" s="177">
        <v>1999</v>
      </c>
      <c r="D20" s="481">
        <v>1</v>
      </c>
      <c r="E20" s="120" t="s">
        <v>50</v>
      </c>
      <c r="F20" s="120" t="s">
        <v>148</v>
      </c>
      <c r="G20" s="176" t="s">
        <v>240</v>
      </c>
      <c r="H20" s="481">
        <v>67</v>
      </c>
      <c r="I20" s="481">
        <v>11</v>
      </c>
      <c r="J20" s="481" t="s">
        <v>601</v>
      </c>
      <c r="K20" s="119" t="s">
        <v>218</v>
      </c>
    </row>
    <row r="21" spans="1:14" s="4" customFormat="1" ht="23.25" customHeight="1">
      <c r="A21" s="141">
        <v>9</v>
      </c>
      <c r="B21" s="118" t="s">
        <v>96</v>
      </c>
      <c r="C21" s="175">
        <v>1976</v>
      </c>
      <c r="D21" s="481">
        <v>1</v>
      </c>
      <c r="E21" s="481" t="s">
        <v>87</v>
      </c>
      <c r="F21" s="481"/>
      <c r="G21" s="176" t="s">
        <v>561</v>
      </c>
      <c r="H21" s="481">
        <v>55</v>
      </c>
      <c r="I21" s="481">
        <v>10</v>
      </c>
      <c r="J21" s="481"/>
      <c r="K21" s="119" t="s">
        <v>80</v>
      </c>
    </row>
    <row r="22" spans="1:14" ht="23.25" customHeight="1">
      <c r="A22" s="141">
        <v>10</v>
      </c>
      <c r="B22" s="203" t="s">
        <v>701</v>
      </c>
      <c r="C22" s="175">
        <v>1996</v>
      </c>
      <c r="D22" s="550">
        <v>1</v>
      </c>
      <c r="E22" s="120" t="s">
        <v>136</v>
      </c>
      <c r="F22" s="550"/>
      <c r="G22" s="176" t="s">
        <v>655</v>
      </c>
      <c r="H22" s="550">
        <v>51</v>
      </c>
      <c r="I22" s="549">
        <v>9</v>
      </c>
      <c r="J22" s="179"/>
      <c r="K22" s="119" t="s">
        <v>357</v>
      </c>
      <c r="L22" s="4"/>
    </row>
    <row r="23" spans="1:14" ht="23.25" customHeight="1">
      <c r="A23" s="428"/>
      <c r="B23" s="152"/>
      <c r="C23" s="180"/>
      <c r="D23" s="392"/>
      <c r="E23" s="392"/>
      <c r="F23" s="392"/>
      <c r="G23" s="354"/>
      <c r="H23" s="392"/>
      <c r="I23" s="392"/>
      <c r="J23" s="392"/>
      <c r="K23" s="455"/>
    </row>
    <row r="24" spans="1:14" s="4" customFormat="1" ht="15.75">
      <c r="A24" s="451"/>
      <c r="B24" s="455"/>
      <c r="C24" s="392"/>
      <c r="D24" s="392"/>
      <c r="E24" s="392"/>
      <c r="F24" s="392"/>
      <c r="G24" s="354"/>
      <c r="H24" s="392"/>
      <c r="I24" s="449"/>
      <c r="J24" s="392"/>
      <c r="K24" s="457"/>
      <c r="L24" s="6"/>
    </row>
    <row r="25" spans="1:14" s="4" customFormat="1" ht="15">
      <c r="A25" s="70"/>
      <c r="B25" s="152"/>
      <c r="C25" s="180"/>
      <c r="D25" s="392"/>
      <c r="E25" s="392"/>
      <c r="F25" s="392"/>
      <c r="G25" s="354"/>
      <c r="H25" s="392"/>
      <c r="I25" s="392"/>
      <c r="J25" s="392"/>
      <c r="K25" s="455"/>
      <c r="L25" s="6"/>
      <c r="M25" s="6"/>
      <c r="N25" s="6"/>
    </row>
    <row r="26" spans="1:14" s="4" customFormat="1">
      <c r="A26" s="451"/>
      <c r="B26" s="451"/>
      <c r="C26" s="467"/>
      <c r="D26" s="451"/>
      <c r="E26" s="467"/>
      <c r="F26" s="451"/>
      <c r="G26" s="451"/>
      <c r="H26" s="451"/>
      <c r="I26" s="451"/>
      <c r="J26" s="451"/>
      <c r="K26" s="451"/>
      <c r="L26" s="6"/>
      <c r="M26" s="6"/>
      <c r="N26" s="6"/>
    </row>
    <row r="27" spans="1:14" ht="23.25" customHeight="1">
      <c r="A27" s="657" t="s">
        <v>16</v>
      </c>
      <c r="B27" s="657"/>
      <c r="C27" s="698" t="s">
        <v>762</v>
      </c>
      <c r="D27" s="698"/>
      <c r="E27" s="698"/>
      <c r="F27" s="655" t="s">
        <v>278</v>
      </c>
      <c r="G27" s="655"/>
      <c r="H27" s="655"/>
      <c r="I27" s="656" t="s">
        <v>397</v>
      </c>
      <c r="J27" s="656"/>
      <c r="K27" s="656"/>
    </row>
    <row r="28" spans="1:14" ht="23.25" customHeight="1">
      <c r="A28" s="303"/>
      <c r="B28" s="303"/>
      <c r="C28" s="303"/>
      <c r="D28" s="303"/>
      <c r="E28" s="63"/>
      <c r="F28" s="303"/>
      <c r="G28" s="303"/>
      <c r="H28" s="303"/>
      <c r="I28" s="303"/>
      <c r="J28" s="303"/>
      <c r="K28" s="303"/>
    </row>
    <row r="29" spans="1:14" ht="23.25" customHeight="1">
      <c r="A29" s="655"/>
      <c r="B29" s="655"/>
      <c r="C29" s="656"/>
      <c r="D29" s="656"/>
      <c r="E29" s="656"/>
      <c r="F29" s="303"/>
      <c r="G29" s="303"/>
      <c r="H29" s="303"/>
      <c r="I29" s="757"/>
      <c r="J29" s="757"/>
      <c r="K29" s="757"/>
    </row>
    <row r="30" spans="1:14" ht="23.25" customHeight="1">
      <c r="A30" s="655" t="s">
        <v>18</v>
      </c>
      <c r="B30" s="655"/>
      <c r="C30" s="656" t="s">
        <v>265</v>
      </c>
      <c r="D30" s="656"/>
      <c r="E30" s="656"/>
      <c r="F30" s="321" t="s">
        <v>283</v>
      </c>
      <c r="G30" s="321"/>
      <c r="H30" s="321"/>
      <c r="I30" s="698" t="s">
        <v>398</v>
      </c>
      <c r="J30" s="698"/>
      <c r="K30" s="698"/>
    </row>
  </sheetData>
  <sortState ref="B13:K21">
    <sortCondition descending="1" ref="H13:H21"/>
  </sortState>
  <mergeCells count="32">
    <mergeCell ref="C29:E29"/>
    <mergeCell ref="I27:K27"/>
    <mergeCell ref="I29:K29"/>
    <mergeCell ref="F27:H27"/>
    <mergeCell ref="A6:C6"/>
    <mergeCell ref="E6:I6"/>
    <mergeCell ref="E7:I7"/>
    <mergeCell ref="E8:I8"/>
    <mergeCell ref="A9:C9"/>
    <mergeCell ref="E9:I9"/>
    <mergeCell ref="C27:E27"/>
    <mergeCell ref="A1:K1"/>
    <mergeCell ref="A2:K2"/>
    <mergeCell ref="A3:K3"/>
    <mergeCell ref="A4:K4"/>
    <mergeCell ref="A5:K5"/>
    <mergeCell ref="A30:B30"/>
    <mergeCell ref="C30:E30"/>
    <mergeCell ref="I30:K30"/>
    <mergeCell ref="K11:K12"/>
    <mergeCell ref="B11:B12"/>
    <mergeCell ref="C11:C12"/>
    <mergeCell ref="A11:A12"/>
    <mergeCell ref="J11:J12"/>
    <mergeCell ref="D11:D12"/>
    <mergeCell ref="E11:E12"/>
    <mergeCell ref="I11:I12"/>
    <mergeCell ref="G11:G12"/>
    <mergeCell ref="H11:H12"/>
    <mergeCell ref="F11:F12"/>
    <mergeCell ref="A27:B27"/>
    <mergeCell ref="A29:B29"/>
  </mergeCells>
  <phoneticPr fontId="3" type="noConversion"/>
  <pageMargins left="0.31496062992125984" right="0.27" top="0.32" bottom="0.56999999999999995" header="0.33" footer="0.51181102362204722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30"/>
  <sheetViews>
    <sheetView view="pageLayout" topLeftCell="A7" zoomScale="82" zoomScalePageLayoutView="82" workbookViewId="0">
      <selection activeCell="C24" sqref="C24:E24"/>
    </sheetView>
  </sheetViews>
  <sheetFormatPr defaultRowHeight="12.75"/>
  <cols>
    <col min="1" max="1" width="8.85546875" customWidth="1"/>
    <col min="2" max="2" width="29.7109375" customWidth="1"/>
    <col min="3" max="4" width="8.85546875" customWidth="1"/>
    <col min="5" max="5" width="29.85546875" customWidth="1"/>
    <col min="6" max="6" width="10.7109375" customWidth="1"/>
    <col min="7" max="10" width="8.85546875" customWidth="1"/>
    <col min="11" max="11" width="47.28515625" customWidth="1"/>
    <col min="12" max="12" width="5.140625" customWidth="1"/>
  </cols>
  <sheetData>
    <row r="1" spans="1:16" s="4" customFormat="1" ht="18.75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5"/>
      <c r="M1" s="5"/>
      <c r="N1" s="5"/>
      <c r="O1" s="5"/>
      <c r="P1" s="5"/>
    </row>
    <row r="2" spans="1:16" s="4" customFormat="1" ht="18.75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5"/>
      <c r="M2" s="5"/>
      <c r="N2" s="5"/>
      <c r="O2" s="5"/>
      <c r="P2" s="5"/>
    </row>
    <row r="3" spans="1:16" s="4" customFormat="1" ht="18.75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5"/>
      <c r="M3" s="5"/>
      <c r="N3" s="5"/>
      <c r="O3" s="5"/>
      <c r="P3" s="5"/>
    </row>
    <row r="4" spans="1:16" s="4" customFormat="1" ht="18.75" customHeight="1">
      <c r="A4" s="658" t="s">
        <v>368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5"/>
      <c r="M4" s="5"/>
      <c r="N4" s="5"/>
      <c r="O4" s="5"/>
      <c r="P4" s="5"/>
    </row>
    <row r="5" spans="1:16" s="4" customFormat="1" ht="18.75" customHeight="1">
      <c r="A5" s="658" t="s">
        <v>0</v>
      </c>
      <c r="B5" s="658"/>
      <c r="C5" s="658"/>
      <c r="D5" s="658"/>
      <c r="E5" s="658"/>
      <c r="F5" s="658"/>
      <c r="G5" s="658"/>
      <c r="H5" s="658"/>
      <c r="I5" s="658"/>
      <c r="J5" s="658"/>
      <c r="K5" s="658"/>
      <c r="L5" s="169"/>
      <c r="M5" s="169"/>
      <c r="N5" s="169"/>
      <c r="O5" s="169"/>
      <c r="P5" s="169"/>
    </row>
    <row r="6" spans="1:16" s="4" customFormat="1" ht="18.75" customHeight="1">
      <c r="A6" s="675" t="s">
        <v>1</v>
      </c>
      <c r="B6" s="676"/>
      <c r="C6" s="677"/>
      <c r="D6" s="243"/>
      <c r="E6" s="763" t="s">
        <v>392</v>
      </c>
      <c r="F6" s="763"/>
      <c r="G6" s="763"/>
      <c r="H6" s="763"/>
      <c r="I6" s="763"/>
      <c r="J6" s="318"/>
      <c r="K6" s="301" t="s">
        <v>742</v>
      </c>
    </row>
    <row r="7" spans="1:16" s="4" customFormat="1" ht="19.5" customHeight="1">
      <c r="A7" s="295" t="s">
        <v>29</v>
      </c>
      <c r="B7" s="295" t="s">
        <v>20</v>
      </c>
      <c r="C7" s="295" t="s">
        <v>19</v>
      </c>
      <c r="D7" s="328"/>
      <c r="E7" s="664" t="s">
        <v>400</v>
      </c>
      <c r="F7" s="664"/>
      <c r="G7" s="664"/>
      <c r="H7" s="664"/>
      <c r="I7" s="664"/>
      <c r="J7" s="317"/>
      <c r="K7" s="301" t="s">
        <v>743</v>
      </c>
    </row>
    <row r="8" spans="1:16" s="4" customFormat="1" ht="18.75" customHeight="1">
      <c r="A8" s="340">
        <v>153</v>
      </c>
      <c r="B8" s="340">
        <v>125</v>
      </c>
      <c r="C8" s="340">
        <v>71</v>
      </c>
      <c r="D8" s="331"/>
      <c r="E8" s="658" t="s">
        <v>399</v>
      </c>
      <c r="F8" s="658"/>
      <c r="G8" s="658"/>
      <c r="H8" s="658"/>
      <c r="I8" s="658"/>
      <c r="J8" s="319"/>
      <c r="K8" s="299" t="s">
        <v>303</v>
      </c>
    </row>
    <row r="9" spans="1:16" ht="19.5" customHeight="1">
      <c r="A9" s="675" t="s">
        <v>502</v>
      </c>
      <c r="B9" s="676"/>
      <c r="C9" s="677"/>
      <c r="D9" s="255"/>
      <c r="E9" s="667" t="s">
        <v>393</v>
      </c>
      <c r="F9" s="667"/>
      <c r="G9" s="667"/>
      <c r="H9" s="667"/>
      <c r="I9" s="667"/>
      <c r="J9" s="315"/>
      <c r="K9" s="300" t="s">
        <v>304</v>
      </c>
    </row>
    <row r="10" spans="1:16" ht="19.5" customHeight="1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</row>
    <row r="11" spans="1:16" ht="19.5" customHeight="1">
      <c r="A11" s="689" t="s">
        <v>5</v>
      </c>
      <c r="B11" s="764" t="s">
        <v>6</v>
      </c>
      <c r="C11" s="768" t="s">
        <v>7</v>
      </c>
      <c r="D11" s="704" t="s">
        <v>8</v>
      </c>
      <c r="E11" s="689" t="s">
        <v>9</v>
      </c>
      <c r="F11" s="735" t="s">
        <v>37</v>
      </c>
      <c r="G11" s="689" t="s">
        <v>10</v>
      </c>
      <c r="H11" s="689" t="s">
        <v>3</v>
      </c>
      <c r="I11" s="689" t="s">
        <v>12</v>
      </c>
      <c r="J11" s="689" t="s">
        <v>13</v>
      </c>
      <c r="K11" s="724" t="s">
        <v>14</v>
      </c>
    </row>
    <row r="12" spans="1:16" ht="19.5" customHeight="1">
      <c r="A12" s="689"/>
      <c r="B12" s="765"/>
      <c r="C12" s="768"/>
      <c r="D12" s="704"/>
      <c r="E12" s="689"/>
      <c r="F12" s="736"/>
      <c r="G12" s="689"/>
      <c r="H12" s="689"/>
      <c r="I12" s="689"/>
      <c r="J12" s="689"/>
      <c r="K12" s="725"/>
    </row>
    <row r="13" spans="1:16" s="4" customFormat="1" ht="22.5" customHeight="1">
      <c r="A13" s="141">
        <v>1</v>
      </c>
      <c r="B13" s="118" t="s">
        <v>566</v>
      </c>
      <c r="C13" s="175">
        <v>1984</v>
      </c>
      <c r="D13" s="421" t="s">
        <v>20</v>
      </c>
      <c r="E13" s="120" t="s">
        <v>567</v>
      </c>
      <c r="F13" s="421" t="s">
        <v>144</v>
      </c>
      <c r="G13" s="176" t="s">
        <v>510</v>
      </c>
      <c r="H13" s="421">
        <v>129</v>
      </c>
      <c r="I13" s="481">
        <v>20</v>
      </c>
      <c r="J13" s="481" t="s">
        <v>20</v>
      </c>
      <c r="K13" s="119" t="s">
        <v>568</v>
      </c>
    </row>
    <row r="14" spans="1:16" s="4" customFormat="1" ht="22.5" customHeight="1">
      <c r="A14" s="141">
        <v>2</v>
      </c>
      <c r="B14" s="203" t="s">
        <v>195</v>
      </c>
      <c r="C14" s="175">
        <v>1992</v>
      </c>
      <c r="D14" s="391" t="s">
        <v>19</v>
      </c>
      <c r="E14" s="120" t="s">
        <v>61</v>
      </c>
      <c r="F14" s="120"/>
      <c r="G14" s="178" t="s">
        <v>511</v>
      </c>
      <c r="H14" s="120">
        <v>125</v>
      </c>
      <c r="I14" s="481">
        <v>18</v>
      </c>
      <c r="J14" s="481" t="s">
        <v>582</v>
      </c>
      <c r="K14" s="119" t="s">
        <v>196</v>
      </c>
    </row>
    <row r="15" spans="1:16" s="4" customFormat="1" ht="22.5" customHeight="1">
      <c r="A15" s="141">
        <v>3</v>
      </c>
      <c r="B15" s="118" t="s">
        <v>187</v>
      </c>
      <c r="C15" s="177">
        <v>1989</v>
      </c>
      <c r="D15" s="391" t="s">
        <v>20</v>
      </c>
      <c r="E15" s="120" t="s">
        <v>188</v>
      </c>
      <c r="F15" s="120"/>
      <c r="G15" s="176" t="s">
        <v>243</v>
      </c>
      <c r="H15" s="391">
        <v>114</v>
      </c>
      <c r="I15" s="481">
        <v>16</v>
      </c>
      <c r="J15" s="481" t="s">
        <v>19</v>
      </c>
      <c r="K15" s="119" t="s">
        <v>652</v>
      </c>
    </row>
    <row r="16" spans="1:16" s="4" customFormat="1" ht="22.5" customHeight="1">
      <c r="A16" s="141">
        <v>4</v>
      </c>
      <c r="B16" s="118" t="s">
        <v>372</v>
      </c>
      <c r="C16" s="175">
        <v>1986</v>
      </c>
      <c r="D16" s="421" t="s">
        <v>19</v>
      </c>
      <c r="E16" s="481" t="s">
        <v>50</v>
      </c>
      <c r="F16" s="481" t="s">
        <v>148</v>
      </c>
      <c r="G16" s="176" t="s">
        <v>564</v>
      </c>
      <c r="H16" s="421">
        <v>80</v>
      </c>
      <c r="I16" s="481">
        <v>15</v>
      </c>
      <c r="J16" s="481" t="s">
        <v>19</v>
      </c>
      <c r="K16" s="119" t="s">
        <v>218</v>
      </c>
    </row>
    <row r="17" spans="1:15" s="4" customFormat="1" ht="22.5" customHeight="1">
      <c r="A17" s="141">
        <v>5</v>
      </c>
      <c r="B17" s="118" t="s">
        <v>216</v>
      </c>
      <c r="C17" s="177">
        <v>1998</v>
      </c>
      <c r="D17" s="391" t="s">
        <v>19</v>
      </c>
      <c r="E17" s="120" t="s">
        <v>50</v>
      </c>
      <c r="F17" s="120" t="s">
        <v>215</v>
      </c>
      <c r="G17" s="176" t="s">
        <v>515</v>
      </c>
      <c r="H17" s="391">
        <v>71</v>
      </c>
      <c r="I17" s="481">
        <v>14</v>
      </c>
      <c r="J17" s="481" t="s">
        <v>19</v>
      </c>
      <c r="K17" s="119" t="s">
        <v>125</v>
      </c>
    </row>
    <row r="18" spans="1:15" s="4" customFormat="1" ht="22.5" customHeight="1">
      <c r="A18" s="141">
        <v>6</v>
      </c>
      <c r="B18" s="121" t="s">
        <v>111</v>
      </c>
      <c r="C18" s="120">
        <v>1994</v>
      </c>
      <c r="D18" s="391">
        <v>1</v>
      </c>
      <c r="E18" s="120" t="s">
        <v>112</v>
      </c>
      <c r="F18" s="120"/>
      <c r="G18" s="176" t="s">
        <v>511</v>
      </c>
      <c r="H18" s="481">
        <v>33</v>
      </c>
      <c r="I18" s="481">
        <v>13</v>
      </c>
      <c r="J18" s="391"/>
      <c r="K18" s="242" t="s">
        <v>113</v>
      </c>
    </row>
    <row r="19" spans="1:15" s="4" customFormat="1" ht="22.5" customHeight="1">
      <c r="A19" s="141">
        <v>7</v>
      </c>
      <c r="B19" s="118" t="s">
        <v>468</v>
      </c>
      <c r="C19" s="177">
        <v>1997</v>
      </c>
      <c r="D19" s="120" t="s">
        <v>19</v>
      </c>
      <c r="E19" s="120" t="s">
        <v>44</v>
      </c>
      <c r="F19" s="120"/>
      <c r="G19" s="178" t="s">
        <v>260</v>
      </c>
      <c r="H19" s="120">
        <v>32</v>
      </c>
      <c r="I19" s="481">
        <v>12</v>
      </c>
      <c r="J19" s="454"/>
      <c r="K19" s="119" t="s">
        <v>469</v>
      </c>
    </row>
    <row r="20" spans="1:15" s="4" customFormat="1" ht="22.5" customHeight="1">
      <c r="A20" s="141">
        <v>8</v>
      </c>
      <c r="B20" s="118" t="s">
        <v>233</v>
      </c>
      <c r="C20" s="175">
        <v>1995</v>
      </c>
      <c r="D20" s="454">
        <v>1</v>
      </c>
      <c r="E20" s="454" t="s">
        <v>112</v>
      </c>
      <c r="F20" s="454" t="s">
        <v>146</v>
      </c>
      <c r="G20" s="176" t="s">
        <v>651</v>
      </c>
      <c r="H20" s="454">
        <v>30</v>
      </c>
      <c r="I20" s="481">
        <v>11</v>
      </c>
      <c r="J20" s="454"/>
      <c r="K20" s="119" t="s">
        <v>234</v>
      </c>
      <c r="O20" t="s">
        <v>162</v>
      </c>
    </row>
    <row r="21" spans="1:15" s="4" customFormat="1" ht="22.5" customHeight="1">
      <c r="A21" s="141">
        <v>9</v>
      </c>
      <c r="B21" s="203" t="s">
        <v>702</v>
      </c>
      <c r="C21" s="175">
        <v>1992</v>
      </c>
      <c r="D21" s="550" t="s">
        <v>19</v>
      </c>
      <c r="E21" s="550" t="s">
        <v>57</v>
      </c>
      <c r="F21" s="550"/>
      <c r="G21" s="176" t="s">
        <v>245</v>
      </c>
      <c r="H21" s="550">
        <v>30</v>
      </c>
      <c r="I21" s="550">
        <v>10</v>
      </c>
      <c r="J21" s="550"/>
      <c r="K21" s="119" t="s">
        <v>58</v>
      </c>
    </row>
    <row r="22" spans="1:15" s="4" customFormat="1" ht="23.25" customHeight="1">
      <c r="A22" s="549">
        <v>10</v>
      </c>
      <c r="B22" s="203" t="s">
        <v>703</v>
      </c>
      <c r="C22" s="175">
        <v>1992</v>
      </c>
      <c r="D22" s="550">
        <v>1</v>
      </c>
      <c r="E22" s="550" t="s">
        <v>61</v>
      </c>
      <c r="F22" s="550"/>
      <c r="G22" s="176" t="s">
        <v>246</v>
      </c>
      <c r="H22" s="550">
        <v>25</v>
      </c>
      <c r="I22" s="550">
        <v>9</v>
      </c>
      <c r="J22" s="550"/>
      <c r="K22" s="119" t="s">
        <v>259</v>
      </c>
    </row>
    <row r="23" spans="1:15">
      <c r="A23" s="291"/>
      <c r="B23" s="233"/>
      <c r="C23" s="266"/>
      <c r="D23" s="251"/>
      <c r="E23" s="251"/>
      <c r="F23" s="251"/>
      <c r="G23" s="290"/>
      <c r="H23" s="251"/>
      <c r="I23" s="251"/>
      <c r="J23" s="251"/>
      <c r="K23" s="256"/>
      <c r="L23" s="4"/>
    </row>
    <row r="24" spans="1:15" ht="23.25" customHeight="1">
      <c r="A24" s="657" t="s">
        <v>16</v>
      </c>
      <c r="B24" s="657"/>
      <c r="C24" s="698" t="s">
        <v>762</v>
      </c>
      <c r="D24" s="698"/>
      <c r="E24" s="698"/>
      <c r="F24" s="655" t="s">
        <v>278</v>
      </c>
      <c r="G24" s="655"/>
      <c r="H24" s="655"/>
      <c r="I24" s="757" t="s">
        <v>279</v>
      </c>
      <c r="J24" s="757"/>
      <c r="K24" s="757"/>
    </row>
    <row r="25" spans="1:15" s="4" customFormat="1" ht="22.5" customHeight="1">
      <c r="A25" s="657"/>
      <c r="B25" s="657"/>
      <c r="C25" s="309"/>
      <c r="D25" s="309"/>
      <c r="E25" s="309"/>
      <c r="F25" s="655"/>
      <c r="G25" s="655"/>
      <c r="H25" s="655"/>
      <c r="I25" s="757"/>
      <c r="J25" s="757"/>
      <c r="K25" s="757"/>
      <c r="L25" s="6"/>
    </row>
    <row r="26" spans="1:15" s="4" customFormat="1" ht="15">
      <c r="A26" s="309"/>
      <c r="B26" s="309"/>
      <c r="C26" s="309"/>
      <c r="D26" s="309"/>
      <c r="E26" s="63"/>
      <c r="F26" s="309"/>
      <c r="G26" s="309"/>
      <c r="H26" s="309"/>
      <c r="I26" s="309"/>
      <c r="J26" s="309"/>
      <c r="K26" s="309"/>
      <c r="L26" s="6"/>
      <c r="M26" s="6"/>
      <c r="N26" s="6"/>
    </row>
    <row r="27" spans="1:15" s="4" customFormat="1" ht="13.5" customHeight="1">
      <c r="A27" s="472"/>
      <c r="B27" s="472"/>
      <c r="C27" s="656"/>
      <c r="D27" s="656"/>
      <c r="E27" s="656"/>
      <c r="F27" s="655"/>
      <c r="G27" s="655"/>
      <c r="H27" s="655"/>
      <c r="I27" s="757"/>
      <c r="J27" s="757"/>
      <c r="K27" s="757"/>
      <c r="L27" s="6"/>
      <c r="M27" s="6"/>
      <c r="N27" s="6"/>
    </row>
    <row r="28" spans="1:15" ht="23.25" customHeight="1">
      <c r="A28" s="655" t="s">
        <v>18</v>
      </c>
      <c r="B28" s="655"/>
      <c r="C28" s="656" t="s">
        <v>265</v>
      </c>
      <c r="D28" s="656"/>
      <c r="E28" s="656"/>
      <c r="F28" s="655" t="s">
        <v>283</v>
      </c>
      <c r="G28" s="655"/>
      <c r="H28" s="655"/>
      <c r="I28" s="757" t="s">
        <v>282</v>
      </c>
      <c r="J28" s="757"/>
      <c r="K28" s="757"/>
    </row>
    <row r="30" spans="1:15">
      <c r="B30" s="479" t="s">
        <v>162</v>
      </c>
    </row>
  </sheetData>
  <sortState ref="B13:K20">
    <sortCondition descending="1" ref="H13:H20"/>
  </sortState>
  <mergeCells count="36">
    <mergeCell ref="A6:C6"/>
    <mergeCell ref="E6:I6"/>
    <mergeCell ref="E7:I7"/>
    <mergeCell ref="E11:E12"/>
    <mergeCell ref="H11:H12"/>
    <mergeCell ref="G11:G12"/>
    <mergeCell ref="B11:B12"/>
    <mergeCell ref="D11:D12"/>
    <mergeCell ref="F11:F12"/>
    <mergeCell ref="C11:C12"/>
    <mergeCell ref="A11:A12"/>
    <mergeCell ref="I11:I12"/>
    <mergeCell ref="E8:I8"/>
    <mergeCell ref="A9:C9"/>
    <mergeCell ref="E9:I9"/>
    <mergeCell ref="A1:K1"/>
    <mergeCell ref="A2:K2"/>
    <mergeCell ref="A3:K3"/>
    <mergeCell ref="A4:K4"/>
    <mergeCell ref="A5:K5"/>
    <mergeCell ref="A24:B24"/>
    <mergeCell ref="F24:H24"/>
    <mergeCell ref="I24:K24"/>
    <mergeCell ref="A28:B28"/>
    <mergeCell ref="C28:E28"/>
    <mergeCell ref="F28:H28"/>
    <mergeCell ref="I28:K28"/>
    <mergeCell ref="A25:B25"/>
    <mergeCell ref="F25:H25"/>
    <mergeCell ref="K11:K12"/>
    <mergeCell ref="J11:J12"/>
    <mergeCell ref="C27:E27"/>
    <mergeCell ref="I27:K27"/>
    <mergeCell ref="F27:H27"/>
    <mergeCell ref="I25:K25"/>
    <mergeCell ref="C24:E24"/>
  </mergeCells>
  <phoneticPr fontId="3" type="noConversion"/>
  <pageMargins left="0.28000000000000003" right="0.27" top="0.56000000000000005" bottom="0.98425196850393704" header="0.51181102362204722" footer="0.51181102362204722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31"/>
  <sheetViews>
    <sheetView view="pageLayout" topLeftCell="A7" zoomScale="80" zoomScalePageLayoutView="80" workbookViewId="0">
      <selection activeCell="C27" sqref="C27:E27"/>
    </sheetView>
  </sheetViews>
  <sheetFormatPr defaultRowHeight="12.75"/>
  <cols>
    <col min="1" max="1" width="8.85546875" customWidth="1"/>
    <col min="2" max="2" width="29.7109375" customWidth="1"/>
    <col min="3" max="4" width="8.85546875" customWidth="1"/>
    <col min="5" max="5" width="29.5703125" customWidth="1"/>
    <col min="6" max="6" width="10.85546875" customWidth="1"/>
    <col min="7" max="10" width="8.85546875" customWidth="1"/>
    <col min="11" max="11" width="45.5703125" customWidth="1"/>
  </cols>
  <sheetData>
    <row r="1" spans="1:16" s="4" customFormat="1" ht="19.5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324"/>
      <c r="M1" s="324"/>
      <c r="N1" s="5"/>
      <c r="O1" s="5"/>
      <c r="P1" s="5"/>
    </row>
    <row r="2" spans="1:16" s="4" customFormat="1" ht="19.5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324"/>
      <c r="M2" s="324"/>
      <c r="N2" s="5"/>
      <c r="O2" s="5"/>
      <c r="P2" s="5"/>
    </row>
    <row r="3" spans="1:16" s="4" customFormat="1" ht="19.5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324"/>
      <c r="M3" s="324"/>
      <c r="N3" s="5"/>
      <c r="O3" s="5"/>
      <c r="P3" s="5"/>
    </row>
    <row r="4" spans="1:16" s="4" customFormat="1" ht="19.5" customHeight="1">
      <c r="A4" s="658" t="s">
        <v>368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324"/>
      <c r="M4" s="324"/>
      <c r="N4" s="5"/>
      <c r="O4" s="5"/>
      <c r="P4" s="5"/>
    </row>
    <row r="5" spans="1:16" s="4" customFormat="1" ht="19.5" customHeight="1">
      <c r="A5" s="658" t="s">
        <v>0</v>
      </c>
      <c r="B5" s="658"/>
      <c r="C5" s="658"/>
      <c r="D5" s="658"/>
      <c r="E5" s="658"/>
      <c r="F5" s="658"/>
      <c r="G5" s="658"/>
      <c r="H5" s="658"/>
      <c r="I5" s="658"/>
      <c r="J5" s="658"/>
      <c r="K5" s="658"/>
      <c r="L5" s="324"/>
      <c r="M5" s="324"/>
      <c r="N5" s="5"/>
      <c r="O5" s="5"/>
      <c r="P5" s="5"/>
    </row>
    <row r="6" spans="1:16" s="4" customFormat="1" ht="20.25" customHeight="1">
      <c r="A6" s="675" t="s">
        <v>1</v>
      </c>
      <c r="B6" s="676"/>
      <c r="C6" s="677"/>
      <c r="D6" s="243"/>
      <c r="E6" s="763" t="s">
        <v>392</v>
      </c>
      <c r="F6" s="763"/>
      <c r="G6" s="763"/>
      <c r="H6" s="763"/>
      <c r="I6" s="763"/>
      <c r="J6" s="318"/>
      <c r="K6" s="301" t="s">
        <v>742</v>
      </c>
      <c r="L6" s="72"/>
      <c r="M6" s="72"/>
    </row>
    <row r="7" spans="1:16" s="4" customFormat="1" ht="19.5" customHeight="1">
      <c r="A7" s="295" t="s">
        <v>29</v>
      </c>
      <c r="B7" s="295" t="s">
        <v>20</v>
      </c>
      <c r="C7" s="295" t="s">
        <v>19</v>
      </c>
      <c r="D7" s="328"/>
      <c r="E7" s="664" t="s">
        <v>272</v>
      </c>
      <c r="F7" s="664"/>
      <c r="G7" s="664"/>
      <c r="H7" s="664"/>
      <c r="I7" s="664"/>
      <c r="J7" s="317"/>
      <c r="K7" s="301" t="s">
        <v>743</v>
      </c>
      <c r="L7" s="72"/>
      <c r="M7" s="72"/>
    </row>
    <row r="8" spans="1:16" s="4" customFormat="1" ht="19.5" customHeight="1">
      <c r="A8" s="340">
        <v>158</v>
      </c>
      <c r="B8" s="340">
        <v>130</v>
      </c>
      <c r="C8" s="340">
        <v>75</v>
      </c>
      <c r="D8" s="331"/>
      <c r="E8" s="658" t="s">
        <v>402</v>
      </c>
      <c r="F8" s="658"/>
      <c r="G8" s="658"/>
      <c r="H8" s="658"/>
      <c r="I8" s="658"/>
      <c r="J8" s="319"/>
      <c r="K8" s="299" t="s">
        <v>303</v>
      </c>
      <c r="L8" s="72"/>
      <c r="M8" s="72"/>
    </row>
    <row r="9" spans="1:16" ht="19.5" customHeight="1">
      <c r="A9" s="675" t="s">
        <v>395</v>
      </c>
      <c r="B9" s="676"/>
      <c r="C9" s="677"/>
      <c r="D9" s="255"/>
      <c r="E9" s="667" t="s">
        <v>393</v>
      </c>
      <c r="F9" s="667"/>
      <c r="G9" s="667"/>
      <c r="H9" s="667"/>
      <c r="I9" s="667"/>
      <c r="J9" s="315"/>
      <c r="K9" s="300" t="s">
        <v>304</v>
      </c>
      <c r="L9" s="72"/>
      <c r="M9" s="72"/>
    </row>
    <row r="10" spans="1:16" ht="19.5" customHeight="1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</row>
    <row r="11" spans="1:16" ht="19.5" customHeight="1">
      <c r="A11" s="689" t="s">
        <v>5</v>
      </c>
      <c r="B11" s="764" t="s">
        <v>6</v>
      </c>
      <c r="C11" s="768" t="s">
        <v>7</v>
      </c>
      <c r="D11" s="663" t="s">
        <v>8</v>
      </c>
      <c r="E11" s="663" t="s">
        <v>9</v>
      </c>
      <c r="F11" s="735" t="s">
        <v>37</v>
      </c>
      <c r="G11" s="663" t="s">
        <v>10</v>
      </c>
      <c r="H11" s="663" t="s">
        <v>3</v>
      </c>
      <c r="I11" s="663" t="s">
        <v>12</v>
      </c>
      <c r="J11" s="663" t="s">
        <v>13</v>
      </c>
      <c r="K11" s="766" t="s">
        <v>14</v>
      </c>
      <c r="L11" s="72"/>
      <c r="M11" s="72" t="s">
        <v>162</v>
      </c>
    </row>
    <row r="12" spans="1:16" ht="19.5" customHeight="1">
      <c r="A12" s="689"/>
      <c r="B12" s="765"/>
      <c r="C12" s="768"/>
      <c r="D12" s="663"/>
      <c r="E12" s="663"/>
      <c r="F12" s="736"/>
      <c r="G12" s="663"/>
      <c r="H12" s="663"/>
      <c r="I12" s="663"/>
      <c r="J12" s="663"/>
      <c r="K12" s="767"/>
      <c r="L12" s="72"/>
      <c r="M12" s="72"/>
    </row>
    <row r="13" spans="1:16" s="4" customFormat="1" ht="24.75" customHeight="1">
      <c r="A13" s="141">
        <v>1</v>
      </c>
      <c r="B13" s="118" t="s">
        <v>100</v>
      </c>
      <c r="C13" s="175">
        <v>1999</v>
      </c>
      <c r="D13" s="391" t="s">
        <v>29</v>
      </c>
      <c r="E13" s="391" t="s">
        <v>44</v>
      </c>
      <c r="F13" s="481" t="s">
        <v>144</v>
      </c>
      <c r="G13" s="176" t="s">
        <v>264</v>
      </c>
      <c r="H13" s="391">
        <v>189</v>
      </c>
      <c r="I13" s="481">
        <v>20</v>
      </c>
      <c r="J13" s="481" t="s">
        <v>29</v>
      </c>
      <c r="K13" s="119" t="s">
        <v>45</v>
      </c>
      <c r="L13" s="72"/>
      <c r="M13" s="72"/>
    </row>
    <row r="14" spans="1:16" s="4" customFormat="1" ht="26.25" customHeight="1">
      <c r="A14" s="141">
        <v>2</v>
      </c>
      <c r="B14" s="118" t="s">
        <v>98</v>
      </c>
      <c r="C14" s="175">
        <v>1999</v>
      </c>
      <c r="D14" s="421" t="s">
        <v>20</v>
      </c>
      <c r="E14" s="421" t="s">
        <v>84</v>
      </c>
      <c r="F14" s="477" t="s">
        <v>499</v>
      </c>
      <c r="G14" s="176" t="s">
        <v>251</v>
      </c>
      <c r="H14" s="421">
        <v>186</v>
      </c>
      <c r="I14" s="481">
        <v>18</v>
      </c>
      <c r="J14" s="481" t="s">
        <v>29</v>
      </c>
      <c r="K14" s="119" t="s">
        <v>41</v>
      </c>
      <c r="L14" s="72"/>
      <c r="M14" s="72"/>
    </row>
    <row r="15" spans="1:16" s="4" customFormat="1" ht="22.5" customHeight="1">
      <c r="A15" s="141">
        <v>3</v>
      </c>
      <c r="B15" s="118" t="s">
        <v>172</v>
      </c>
      <c r="C15" s="177">
        <v>1990</v>
      </c>
      <c r="D15" s="120" t="s">
        <v>20</v>
      </c>
      <c r="E15" s="120" t="s">
        <v>60</v>
      </c>
      <c r="F15" s="120" t="s">
        <v>144</v>
      </c>
      <c r="G15" s="178" t="s">
        <v>573</v>
      </c>
      <c r="H15" s="120">
        <v>160</v>
      </c>
      <c r="I15" s="481">
        <v>16</v>
      </c>
      <c r="J15" s="481" t="s">
        <v>29</v>
      </c>
      <c r="K15" s="119" t="s">
        <v>656</v>
      </c>
      <c r="L15" s="72"/>
      <c r="M15" s="72"/>
    </row>
    <row r="16" spans="1:16" s="4" customFormat="1" ht="22.5" customHeight="1">
      <c r="A16" s="141">
        <v>4</v>
      </c>
      <c r="B16" s="121" t="s">
        <v>571</v>
      </c>
      <c r="C16" s="175">
        <v>1986</v>
      </c>
      <c r="D16" s="391" t="s">
        <v>20</v>
      </c>
      <c r="E16" s="391" t="s">
        <v>62</v>
      </c>
      <c r="F16" s="391"/>
      <c r="G16" s="176" t="s">
        <v>572</v>
      </c>
      <c r="H16" s="391">
        <v>131</v>
      </c>
      <c r="I16" s="481">
        <v>15</v>
      </c>
      <c r="J16" s="179" t="s">
        <v>20</v>
      </c>
      <c r="K16" s="119" t="s">
        <v>189</v>
      </c>
      <c r="L16" s="72"/>
      <c r="M16" s="72"/>
    </row>
    <row r="17" spans="1:14" s="4" customFormat="1" ht="22.5" customHeight="1">
      <c r="A17" s="141">
        <v>5</v>
      </c>
      <c r="B17" s="118" t="s">
        <v>173</v>
      </c>
      <c r="C17" s="175">
        <v>1966</v>
      </c>
      <c r="D17" s="391" t="s">
        <v>19</v>
      </c>
      <c r="E17" s="391" t="s">
        <v>46</v>
      </c>
      <c r="F17" s="391" t="s">
        <v>174</v>
      </c>
      <c r="G17" s="176" t="s">
        <v>574</v>
      </c>
      <c r="H17" s="391">
        <v>128</v>
      </c>
      <c r="I17" s="481">
        <v>14</v>
      </c>
      <c r="J17" s="481" t="s">
        <v>19</v>
      </c>
      <c r="K17" s="119" t="s">
        <v>47</v>
      </c>
      <c r="L17" s="72"/>
      <c r="M17" s="72"/>
    </row>
    <row r="18" spans="1:14" s="4" customFormat="1" ht="22.5" customHeight="1">
      <c r="A18" s="141">
        <v>6</v>
      </c>
      <c r="B18" s="118" t="s">
        <v>479</v>
      </c>
      <c r="C18" s="177">
        <v>1991</v>
      </c>
      <c r="D18" s="120">
        <v>1</v>
      </c>
      <c r="E18" s="120" t="s">
        <v>61</v>
      </c>
      <c r="F18" s="120"/>
      <c r="G18" s="178" t="s">
        <v>575</v>
      </c>
      <c r="H18" s="120">
        <v>111</v>
      </c>
      <c r="I18" s="481">
        <v>13</v>
      </c>
      <c r="J18" s="454" t="s">
        <v>601</v>
      </c>
      <c r="K18" s="119" t="s">
        <v>196</v>
      </c>
      <c r="L18" s="72"/>
      <c r="M18" s="72"/>
    </row>
    <row r="19" spans="1:14" s="4" customFormat="1" ht="22.5" customHeight="1">
      <c r="A19" s="141">
        <v>7</v>
      </c>
      <c r="B19" s="121" t="s">
        <v>99</v>
      </c>
      <c r="C19" s="120">
        <v>1992</v>
      </c>
      <c r="D19" s="120" t="s">
        <v>19</v>
      </c>
      <c r="E19" s="120" t="s">
        <v>39</v>
      </c>
      <c r="F19" s="120"/>
      <c r="G19" s="481" t="s">
        <v>576</v>
      </c>
      <c r="H19" s="391">
        <v>103</v>
      </c>
      <c r="I19" s="481">
        <v>12</v>
      </c>
      <c r="J19" s="481" t="s">
        <v>19</v>
      </c>
      <c r="K19" s="119" t="s">
        <v>40</v>
      </c>
      <c r="L19" s="72"/>
      <c r="M19" s="72"/>
    </row>
    <row r="20" spans="1:14" s="4" customFormat="1" ht="22.5" customHeight="1">
      <c r="A20" s="141">
        <v>8</v>
      </c>
      <c r="B20" s="118" t="s">
        <v>467</v>
      </c>
      <c r="C20" s="175">
        <v>1985</v>
      </c>
      <c r="D20" s="391" t="s">
        <v>19</v>
      </c>
      <c r="E20" s="391" t="s">
        <v>44</v>
      </c>
      <c r="F20" s="391" t="s">
        <v>144</v>
      </c>
      <c r="G20" s="176" t="s">
        <v>569</v>
      </c>
      <c r="H20" s="391">
        <v>87</v>
      </c>
      <c r="I20" s="481">
        <v>11</v>
      </c>
      <c r="J20" s="391" t="s">
        <v>19</v>
      </c>
      <c r="K20" s="119" t="s">
        <v>45</v>
      </c>
      <c r="L20" s="72"/>
      <c r="M20" s="72"/>
    </row>
    <row r="21" spans="1:14" s="4" customFormat="1" ht="22.5" customHeight="1">
      <c r="A21" s="141">
        <v>9</v>
      </c>
      <c r="B21" s="118" t="s">
        <v>114</v>
      </c>
      <c r="C21" s="177">
        <v>1967</v>
      </c>
      <c r="D21" s="391" t="s">
        <v>19</v>
      </c>
      <c r="E21" s="120" t="s">
        <v>112</v>
      </c>
      <c r="F21" s="120" t="s">
        <v>146</v>
      </c>
      <c r="G21" s="176" t="s">
        <v>570</v>
      </c>
      <c r="H21" s="391">
        <v>75</v>
      </c>
      <c r="I21" s="481">
        <v>10</v>
      </c>
      <c r="J21" s="454" t="s">
        <v>19</v>
      </c>
      <c r="K21" s="119" t="s">
        <v>113</v>
      </c>
      <c r="L21" s="72"/>
      <c r="M21" s="72"/>
    </row>
    <row r="22" spans="1:14" s="4" customFormat="1" ht="22.5" customHeight="1">
      <c r="A22" s="141">
        <v>10</v>
      </c>
      <c r="B22" s="118" t="s">
        <v>230</v>
      </c>
      <c r="C22" s="177">
        <v>1993</v>
      </c>
      <c r="D22" s="120">
        <v>1</v>
      </c>
      <c r="E22" s="120" t="s">
        <v>66</v>
      </c>
      <c r="F22" s="120"/>
      <c r="G22" s="178" t="s">
        <v>522</v>
      </c>
      <c r="H22" s="120">
        <v>74</v>
      </c>
      <c r="I22" s="481">
        <v>9</v>
      </c>
      <c r="J22" s="391"/>
      <c r="K22" s="119" t="s">
        <v>231</v>
      </c>
      <c r="L22" s="72"/>
      <c r="M22" s="72"/>
    </row>
    <row r="23" spans="1:14" ht="22.5" customHeight="1">
      <c r="A23" s="141">
        <v>11</v>
      </c>
      <c r="B23" s="118" t="s">
        <v>460</v>
      </c>
      <c r="C23" s="175">
        <v>1964</v>
      </c>
      <c r="D23" s="454">
        <v>1</v>
      </c>
      <c r="E23" s="454" t="s">
        <v>155</v>
      </c>
      <c r="F23" s="454"/>
      <c r="G23" s="176" t="s">
        <v>522</v>
      </c>
      <c r="H23" s="454">
        <v>14</v>
      </c>
      <c r="I23" s="481">
        <v>8</v>
      </c>
      <c r="J23" s="481"/>
      <c r="K23" s="242" t="s">
        <v>602</v>
      </c>
      <c r="L23" s="72"/>
      <c r="M23" s="72" t="s">
        <v>162</v>
      </c>
    </row>
    <row r="24" spans="1:14" ht="16.5" customHeight="1">
      <c r="A24" s="428"/>
      <c r="B24" s="455"/>
      <c r="C24" s="392"/>
      <c r="D24" s="392"/>
      <c r="E24" s="392"/>
      <c r="F24" s="392"/>
      <c r="G24" s="392"/>
      <c r="H24" s="392"/>
      <c r="I24" s="392"/>
      <c r="J24" s="392"/>
      <c r="K24" s="455"/>
      <c r="L24" s="72"/>
      <c r="M24" s="72"/>
    </row>
    <row r="25" spans="1:14" ht="18" customHeight="1">
      <c r="A25" s="151"/>
      <c r="B25" s="152"/>
      <c r="C25" s="180"/>
      <c r="D25" s="392"/>
      <c r="E25" s="392"/>
      <c r="F25" s="392"/>
      <c r="G25" s="354"/>
      <c r="H25" s="392"/>
      <c r="I25" s="449"/>
      <c r="J25" s="392"/>
      <c r="K25" s="455"/>
      <c r="L25" s="72"/>
      <c r="M25" s="72"/>
    </row>
    <row r="26" spans="1:14" s="4" customFormat="1">
      <c r="A26" s="116"/>
      <c r="B26" s="150"/>
      <c r="C26" s="266"/>
      <c r="D26" s="333"/>
      <c r="E26" s="251"/>
      <c r="F26" s="251"/>
      <c r="G26" s="267"/>
      <c r="H26" s="251"/>
      <c r="I26" s="269"/>
      <c r="J26" s="333"/>
      <c r="K26" s="317"/>
      <c r="L26" s="328"/>
      <c r="M26" s="72"/>
    </row>
    <row r="27" spans="1:14" s="4" customFormat="1" ht="19.5" customHeight="1">
      <c r="A27" s="657" t="s">
        <v>16</v>
      </c>
      <c r="B27" s="657"/>
      <c r="C27" s="698" t="s">
        <v>762</v>
      </c>
      <c r="D27" s="698"/>
      <c r="E27" s="698"/>
      <c r="F27" s="655" t="s">
        <v>278</v>
      </c>
      <c r="G27" s="655"/>
      <c r="H27" s="655"/>
      <c r="I27" s="655"/>
      <c r="J27" s="656" t="s">
        <v>284</v>
      </c>
      <c r="K27" s="656"/>
      <c r="L27" s="328"/>
      <c r="M27" s="328"/>
      <c r="N27" s="6"/>
    </row>
    <row r="28" spans="1:14" s="4" customFormat="1" ht="22.5" customHeight="1">
      <c r="A28" s="657"/>
      <c r="B28" s="657"/>
      <c r="C28" s="321"/>
      <c r="D28" s="321"/>
      <c r="E28" s="321"/>
      <c r="F28" s="655"/>
      <c r="G28" s="655"/>
      <c r="H28" s="655"/>
      <c r="I28" s="655"/>
      <c r="J28" s="656"/>
      <c r="K28" s="656"/>
      <c r="L28" s="328"/>
      <c r="M28" s="328"/>
      <c r="N28" s="6"/>
    </row>
    <row r="29" spans="1:14" ht="25.5" customHeight="1">
      <c r="A29" s="655" t="s">
        <v>18</v>
      </c>
      <c r="B29" s="655"/>
      <c r="C29" s="656" t="s">
        <v>265</v>
      </c>
      <c r="D29" s="656"/>
      <c r="E29" s="656"/>
      <c r="F29" s="655" t="s">
        <v>283</v>
      </c>
      <c r="G29" s="655"/>
      <c r="H29" s="655"/>
      <c r="I29" s="698" t="s">
        <v>401</v>
      </c>
      <c r="J29" s="698"/>
      <c r="K29" s="698"/>
      <c r="L29" s="72"/>
      <c r="M29" s="72"/>
    </row>
    <row r="30" spans="1:14" ht="12.75" customHeight="1">
      <c r="A30" s="655"/>
      <c r="B30" s="655"/>
      <c r="C30" s="656"/>
      <c r="D30" s="656"/>
      <c r="E30" s="656"/>
      <c r="F30" s="655"/>
      <c r="G30" s="655"/>
      <c r="H30" s="655"/>
      <c r="I30" s="698"/>
      <c r="J30" s="698"/>
      <c r="K30" s="698"/>
      <c r="L30" s="72"/>
      <c r="M30" s="72"/>
    </row>
    <row r="31" spans="1:14" ht="22.5" customHeight="1">
      <c r="A31" s="655"/>
      <c r="B31" s="655"/>
      <c r="C31" s="656"/>
      <c r="D31" s="656"/>
      <c r="E31" s="656"/>
      <c r="F31" s="655"/>
      <c r="G31" s="655"/>
      <c r="H31" s="655"/>
      <c r="I31" s="698"/>
      <c r="J31" s="698"/>
      <c r="K31" s="698"/>
    </row>
  </sheetData>
  <sortState ref="B13:K23">
    <sortCondition descending="1" ref="H13:H23"/>
  </sortState>
  <mergeCells count="41">
    <mergeCell ref="A30:B30"/>
    <mergeCell ref="C30:E30"/>
    <mergeCell ref="I30:K30"/>
    <mergeCell ref="J28:K28"/>
    <mergeCell ref="F28:I28"/>
    <mergeCell ref="A6:C6"/>
    <mergeCell ref="A9:C9"/>
    <mergeCell ref="A1:K1"/>
    <mergeCell ref="A2:K2"/>
    <mergeCell ref="A3:K3"/>
    <mergeCell ref="A4:K4"/>
    <mergeCell ref="A5:K5"/>
    <mergeCell ref="E6:I6"/>
    <mergeCell ref="E7:I7"/>
    <mergeCell ref="E8:I8"/>
    <mergeCell ref="E9:I9"/>
    <mergeCell ref="A31:B31"/>
    <mergeCell ref="C31:E31"/>
    <mergeCell ref="F31:H31"/>
    <mergeCell ref="I31:K31"/>
    <mergeCell ref="A11:A12"/>
    <mergeCell ref="B11:B12"/>
    <mergeCell ref="C11:C12"/>
    <mergeCell ref="J11:J12"/>
    <mergeCell ref="K11:K12"/>
    <mergeCell ref="D11:D12"/>
    <mergeCell ref="F11:F12"/>
    <mergeCell ref="I11:I12"/>
    <mergeCell ref="E11:E12"/>
    <mergeCell ref="G11:G12"/>
    <mergeCell ref="H11:H12"/>
    <mergeCell ref="F30:H30"/>
    <mergeCell ref="A27:B27"/>
    <mergeCell ref="F27:I27"/>
    <mergeCell ref="J27:K27"/>
    <mergeCell ref="A29:B29"/>
    <mergeCell ref="C29:E29"/>
    <mergeCell ref="F29:H29"/>
    <mergeCell ref="I29:K29"/>
    <mergeCell ref="A28:B28"/>
    <mergeCell ref="C27:E27"/>
  </mergeCells>
  <phoneticPr fontId="3" type="noConversion"/>
  <pageMargins left="0.31496062992125984" right="0.39370078740157483" top="0.51" bottom="0.98425196850393704" header="0.51181102362204722" footer="0.51181102362204722"/>
  <pageSetup paperSize="9" scale="8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T38"/>
  <sheetViews>
    <sheetView view="pageLayout" topLeftCell="A10" zoomScale="77" zoomScalePageLayoutView="77" workbookViewId="0">
      <selection activeCell="O36" sqref="O36:P36"/>
    </sheetView>
  </sheetViews>
  <sheetFormatPr defaultColWidth="9.140625" defaultRowHeight="12.75"/>
  <cols>
    <col min="1" max="1" width="8" style="4" customWidth="1"/>
    <col min="2" max="2" width="31.5703125" style="4" customWidth="1"/>
    <col min="3" max="3" width="8.7109375" style="4" customWidth="1"/>
    <col min="4" max="4" width="8.140625" style="4" customWidth="1"/>
    <col min="5" max="5" width="29.140625" style="4" customWidth="1"/>
    <col min="6" max="6" width="11.5703125" style="4" customWidth="1"/>
    <col min="7" max="7" width="8.140625" style="4" customWidth="1"/>
    <col min="8" max="8" width="8.5703125" style="4" customWidth="1"/>
    <col min="9" max="9" width="8.140625" style="4" customWidth="1"/>
    <col min="10" max="10" width="8.140625" style="41" customWidth="1"/>
    <col min="11" max="13" width="8.140625" style="4" customWidth="1"/>
    <col min="14" max="14" width="8" style="4" customWidth="1"/>
    <col min="15" max="15" width="8.140625" style="4" customWidth="1"/>
    <col min="16" max="16" width="34.140625" style="4" customWidth="1"/>
    <col min="17" max="17" width="25.140625" style="4" customWidth="1"/>
    <col min="18" max="18" width="19.85546875" style="4" customWidth="1"/>
    <col min="19" max="16384" width="9.140625" style="4"/>
  </cols>
  <sheetData>
    <row r="1" spans="1:17" ht="19.5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658"/>
      <c r="M1" s="658"/>
      <c r="N1" s="658"/>
      <c r="O1" s="658"/>
      <c r="P1" s="658"/>
    </row>
    <row r="2" spans="1:17" ht="19.5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658"/>
      <c r="N2" s="658"/>
      <c r="O2" s="658"/>
      <c r="P2" s="658"/>
    </row>
    <row r="3" spans="1:17" ht="19.5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658"/>
      <c r="M3" s="658"/>
      <c r="N3" s="658"/>
      <c r="O3" s="658"/>
      <c r="P3" s="658"/>
    </row>
    <row r="4" spans="1:17" ht="19.5" customHeight="1">
      <c r="A4" s="658" t="s">
        <v>369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  <c r="O4" s="658"/>
      <c r="P4" s="658"/>
    </row>
    <row r="5" spans="1:17" ht="19.5" customHeight="1">
      <c r="A5" s="740" t="s">
        <v>1</v>
      </c>
      <c r="B5" s="741"/>
      <c r="C5" s="742"/>
      <c r="D5" s="543"/>
      <c r="E5" s="658" t="s">
        <v>405</v>
      </c>
      <c r="F5" s="658"/>
      <c r="G5" s="658"/>
      <c r="H5" s="658"/>
      <c r="I5" s="658"/>
      <c r="J5" s="658"/>
      <c r="K5" s="658"/>
      <c r="L5" s="658"/>
      <c r="M5" s="543"/>
      <c r="N5" s="543"/>
      <c r="O5" s="543"/>
      <c r="P5" s="543"/>
    </row>
    <row r="6" spans="1:17" ht="19.5" customHeight="1">
      <c r="A6" s="337" t="s">
        <v>29</v>
      </c>
      <c r="B6" s="337" t="s">
        <v>20</v>
      </c>
      <c r="C6" s="337" t="s">
        <v>19</v>
      </c>
      <c r="D6" s="552"/>
      <c r="E6" s="695" t="s">
        <v>406</v>
      </c>
      <c r="F6" s="695"/>
      <c r="G6" s="695"/>
      <c r="H6" s="695"/>
      <c r="I6" s="695"/>
      <c r="J6" s="695"/>
      <c r="K6" s="695"/>
      <c r="L6" s="695"/>
      <c r="M6" s="543"/>
      <c r="N6" s="292"/>
      <c r="O6" s="292"/>
      <c r="P6" s="301" t="s">
        <v>742</v>
      </c>
    </row>
    <row r="7" spans="1:17" ht="18.75" customHeight="1">
      <c r="A7" s="549">
        <v>170</v>
      </c>
      <c r="B7" s="549">
        <v>100</v>
      </c>
      <c r="C7" s="549">
        <v>70</v>
      </c>
      <c r="D7" s="72"/>
      <c r="E7" s="664" t="s">
        <v>407</v>
      </c>
      <c r="F7" s="664"/>
      <c r="G7" s="664"/>
      <c r="H7" s="664"/>
      <c r="I7" s="664"/>
      <c r="J7" s="664"/>
      <c r="K7" s="664"/>
      <c r="L7" s="664"/>
      <c r="M7" s="664"/>
      <c r="N7" s="72"/>
      <c r="O7" s="72"/>
      <c r="P7" s="301" t="s">
        <v>743</v>
      </c>
    </row>
    <row r="8" spans="1:17" ht="18.75" customHeight="1">
      <c r="A8" s="778" t="s">
        <v>28</v>
      </c>
      <c r="B8" s="778"/>
      <c r="C8" s="778"/>
      <c r="D8" s="72"/>
      <c r="E8" s="664" t="s">
        <v>408</v>
      </c>
      <c r="F8" s="664"/>
      <c r="G8" s="664"/>
      <c r="H8" s="664"/>
      <c r="I8" s="664"/>
      <c r="J8" s="664"/>
      <c r="K8" s="664"/>
      <c r="L8" s="664"/>
      <c r="M8" s="664"/>
      <c r="N8" s="341"/>
      <c r="O8" s="341"/>
      <c r="P8" s="547" t="s">
        <v>303</v>
      </c>
      <c r="Q8" s="49"/>
    </row>
    <row r="9" spans="1:17" ht="18.75" customHeight="1">
      <c r="A9" s="337" t="s">
        <v>2</v>
      </c>
      <c r="B9" s="337" t="s">
        <v>3</v>
      </c>
      <c r="C9" s="337" t="s">
        <v>4</v>
      </c>
      <c r="D9" s="72"/>
      <c r="E9" s="666" t="s">
        <v>409</v>
      </c>
      <c r="F9" s="666"/>
      <c r="G9" s="666"/>
      <c r="H9" s="666"/>
      <c r="I9" s="666"/>
      <c r="J9" s="666"/>
      <c r="K9" s="666"/>
      <c r="L9" s="666"/>
      <c r="M9" s="666"/>
      <c r="N9" s="329"/>
      <c r="O9" s="329"/>
      <c r="P9" s="300" t="s">
        <v>304</v>
      </c>
      <c r="Q9" s="155"/>
    </row>
    <row r="10" spans="1:17" ht="18.75" customHeight="1">
      <c r="A10" s="549">
        <v>147</v>
      </c>
      <c r="B10" s="549">
        <v>204</v>
      </c>
      <c r="C10" s="549" t="s">
        <v>503</v>
      </c>
      <c r="D10" s="72"/>
      <c r="E10" s="72"/>
      <c r="F10" s="72"/>
      <c r="G10" s="72"/>
      <c r="H10" s="72"/>
      <c r="I10" s="72"/>
      <c r="J10" s="329"/>
      <c r="K10" s="329"/>
      <c r="L10" s="329"/>
      <c r="M10" s="329"/>
      <c r="N10" s="329"/>
      <c r="O10" s="329"/>
      <c r="P10" s="392"/>
      <c r="Q10" s="155"/>
    </row>
    <row r="11" spans="1:17" ht="18.75" customHeight="1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</row>
    <row r="12" spans="1:17" ht="18.75" customHeight="1">
      <c r="A12" s="724" t="s">
        <v>5</v>
      </c>
      <c r="B12" s="702" t="s">
        <v>198</v>
      </c>
      <c r="C12" s="735" t="s">
        <v>7</v>
      </c>
      <c r="D12" s="671" t="s">
        <v>8</v>
      </c>
      <c r="E12" s="702" t="s">
        <v>209</v>
      </c>
      <c r="F12" s="690" t="s">
        <v>37</v>
      </c>
      <c r="G12" s="671" t="s">
        <v>10</v>
      </c>
      <c r="H12" s="724" t="s">
        <v>2</v>
      </c>
      <c r="I12" s="770" t="s">
        <v>5</v>
      </c>
      <c r="J12" s="772" t="s">
        <v>3</v>
      </c>
      <c r="K12" s="773"/>
      <c r="L12" s="702" t="s">
        <v>5</v>
      </c>
      <c r="M12" s="774" t="s">
        <v>11</v>
      </c>
      <c r="N12" s="774" t="s">
        <v>12</v>
      </c>
      <c r="O12" s="663" t="s">
        <v>13</v>
      </c>
      <c r="P12" s="776" t="s">
        <v>25</v>
      </c>
    </row>
    <row r="13" spans="1:17" ht="18.75" customHeight="1">
      <c r="A13" s="725"/>
      <c r="B13" s="703"/>
      <c r="C13" s="736"/>
      <c r="D13" s="672"/>
      <c r="E13" s="703"/>
      <c r="F13" s="691"/>
      <c r="G13" s="672"/>
      <c r="H13" s="725"/>
      <c r="I13" s="771"/>
      <c r="J13" s="293" t="s">
        <v>4</v>
      </c>
      <c r="K13" s="293" t="s">
        <v>15</v>
      </c>
      <c r="L13" s="703"/>
      <c r="M13" s="775"/>
      <c r="N13" s="775"/>
      <c r="O13" s="663"/>
      <c r="P13" s="777"/>
    </row>
    <row r="14" spans="1:17" ht="22.5" customHeight="1">
      <c r="A14" s="141">
        <v>1</v>
      </c>
      <c r="B14" s="118" t="s">
        <v>122</v>
      </c>
      <c r="C14" s="550">
        <v>1993</v>
      </c>
      <c r="D14" s="175" t="s">
        <v>29</v>
      </c>
      <c r="E14" s="264" t="s">
        <v>57</v>
      </c>
      <c r="F14" s="264" t="s">
        <v>144</v>
      </c>
      <c r="G14" s="176" t="s">
        <v>240</v>
      </c>
      <c r="H14" s="550">
        <v>141</v>
      </c>
      <c r="I14" s="241">
        <v>1</v>
      </c>
      <c r="J14" s="550">
        <v>154</v>
      </c>
      <c r="K14" s="550">
        <f t="shared" ref="K14:K23" si="0">J14/2</f>
        <v>77</v>
      </c>
      <c r="L14" s="550">
        <v>1</v>
      </c>
      <c r="M14" s="550">
        <f t="shared" ref="M14:M23" si="1">K14+H14</f>
        <v>218</v>
      </c>
      <c r="N14" s="565">
        <v>20</v>
      </c>
      <c r="O14" s="565" t="s">
        <v>29</v>
      </c>
      <c r="P14" s="119" t="s">
        <v>707</v>
      </c>
    </row>
    <row r="15" spans="1:17" ht="26.25" customHeight="1">
      <c r="A15" s="141">
        <v>2</v>
      </c>
      <c r="B15" s="423" t="s">
        <v>221</v>
      </c>
      <c r="C15" s="424">
        <v>1985</v>
      </c>
      <c r="D15" s="425" t="s">
        <v>29</v>
      </c>
      <c r="E15" s="425" t="s">
        <v>53</v>
      </c>
      <c r="F15" s="425"/>
      <c r="G15" s="425" t="s">
        <v>563</v>
      </c>
      <c r="H15" s="425">
        <v>90</v>
      </c>
      <c r="I15" s="426">
        <v>3</v>
      </c>
      <c r="J15" s="425">
        <v>127</v>
      </c>
      <c r="K15" s="425">
        <f t="shared" si="0"/>
        <v>63.5</v>
      </c>
      <c r="L15" s="425">
        <v>2</v>
      </c>
      <c r="M15" s="425">
        <f t="shared" si="1"/>
        <v>153.5</v>
      </c>
      <c r="N15" s="425">
        <v>18</v>
      </c>
      <c r="O15" s="425" t="s">
        <v>20</v>
      </c>
      <c r="P15" s="427" t="s">
        <v>68</v>
      </c>
    </row>
    <row r="16" spans="1:17" ht="27.75" customHeight="1">
      <c r="A16" s="141">
        <v>3</v>
      </c>
      <c r="B16" s="342" t="s">
        <v>89</v>
      </c>
      <c r="C16" s="175">
        <v>1995</v>
      </c>
      <c r="D16" s="565" t="s">
        <v>20</v>
      </c>
      <c r="E16" s="565" t="s">
        <v>84</v>
      </c>
      <c r="F16" s="562" t="s">
        <v>499</v>
      </c>
      <c r="G16" s="176" t="s">
        <v>509</v>
      </c>
      <c r="H16" s="425">
        <v>95</v>
      </c>
      <c r="I16" s="426">
        <v>2</v>
      </c>
      <c r="J16" s="425">
        <v>116</v>
      </c>
      <c r="K16" s="425">
        <f t="shared" si="0"/>
        <v>58</v>
      </c>
      <c r="L16" s="425">
        <v>3</v>
      </c>
      <c r="M16" s="425">
        <f t="shared" si="1"/>
        <v>153</v>
      </c>
      <c r="N16" s="565">
        <v>16</v>
      </c>
      <c r="O16" s="565" t="s">
        <v>20</v>
      </c>
      <c r="P16" s="242" t="s">
        <v>41</v>
      </c>
    </row>
    <row r="17" spans="1:20" ht="26.25" customHeight="1">
      <c r="A17" s="141">
        <v>4</v>
      </c>
      <c r="B17" s="203" t="s">
        <v>106</v>
      </c>
      <c r="C17" s="175">
        <v>1990</v>
      </c>
      <c r="D17" s="565" t="s">
        <v>20</v>
      </c>
      <c r="E17" s="565" t="s">
        <v>60</v>
      </c>
      <c r="F17" s="565"/>
      <c r="G17" s="176" t="s">
        <v>261</v>
      </c>
      <c r="H17" s="565">
        <v>87</v>
      </c>
      <c r="I17" s="241">
        <v>4</v>
      </c>
      <c r="J17" s="565">
        <v>84</v>
      </c>
      <c r="K17" s="565">
        <f t="shared" si="0"/>
        <v>42</v>
      </c>
      <c r="L17" s="565">
        <v>5</v>
      </c>
      <c r="M17" s="565">
        <f t="shared" si="1"/>
        <v>129</v>
      </c>
      <c r="N17" s="565">
        <v>15</v>
      </c>
      <c r="O17" s="565" t="s">
        <v>20</v>
      </c>
      <c r="P17" s="119" t="s">
        <v>708</v>
      </c>
    </row>
    <row r="18" spans="1:20" ht="22.5" customHeight="1">
      <c r="A18" s="141">
        <v>5</v>
      </c>
      <c r="B18" s="118" t="s">
        <v>352</v>
      </c>
      <c r="C18" s="120">
        <v>1985</v>
      </c>
      <c r="D18" s="120" t="s">
        <v>20</v>
      </c>
      <c r="E18" s="120" t="s">
        <v>136</v>
      </c>
      <c r="F18" s="120"/>
      <c r="G18" s="550" t="s">
        <v>240</v>
      </c>
      <c r="H18" s="550">
        <v>65</v>
      </c>
      <c r="I18" s="241">
        <v>6</v>
      </c>
      <c r="J18" s="550">
        <v>115</v>
      </c>
      <c r="K18" s="550">
        <f t="shared" si="0"/>
        <v>57.5</v>
      </c>
      <c r="L18" s="550">
        <v>4</v>
      </c>
      <c r="M18" s="550">
        <f t="shared" si="1"/>
        <v>122.5</v>
      </c>
      <c r="N18" s="565">
        <v>14</v>
      </c>
      <c r="O18" s="565" t="s">
        <v>20</v>
      </c>
      <c r="P18" s="119" t="s">
        <v>709</v>
      </c>
    </row>
    <row r="19" spans="1:20" ht="22.5" customHeight="1">
      <c r="A19" s="141">
        <v>6</v>
      </c>
      <c r="B19" s="349" t="s">
        <v>476</v>
      </c>
      <c r="C19" s="175">
        <v>1994</v>
      </c>
      <c r="D19" s="565" t="s">
        <v>19</v>
      </c>
      <c r="E19" s="120" t="s">
        <v>131</v>
      </c>
      <c r="F19" s="566"/>
      <c r="G19" s="550" t="s">
        <v>507</v>
      </c>
      <c r="H19" s="550">
        <v>70</v>
      </c>
      <c r="I19" s="241">
        <v>5</v>
      </c>
      <c r="J19" s="550">
        <v>77</v>
      </c>
      <c r="K19" s="550">
        <f t="shared" si="0"/>
        <v>38.5</v>
      </c>
      <c r="L19" s="550">
        <v>7</v>
      </c>
      <c r="M19" s="550">
        <f t="shared" si="1"/>
        <v>108.5</v>
      </c>
      <c r="N19" s="565">
        <v>13</v>
      </c>
      <c r="O19" s="565" t="s">
        <v>582</v>
      </c>
      <c r="P19" s="119" t="s">
        <v>130</v>
      </c>
    </row>
    <row r="20" spans="1:20" s="40" customFormat="1" ht="22.5" customHeight="1">
      <c r="A20" s="141">
        <v>7</v>
      </c>
      <c r="B20" s="203" t="s">
        <v>653</v>
      </c>
      <c r="C20" s="263">
        <v>1989</v>
      </c>
      <c r="D20" s="264" t="s">
        <v>19</v>
      </c>
      <c r="E20" s="264" t="s">
        <v>112</v>
      </c>
      <c r="F20" s="583" t="s">
        <v>146</v>
      </c>
      <c r="G20" s="550" t="s">
        <v>655</v>
      </c>
      <c r="H20" s="550">
        <v>46</v>
      </c>
      <c r="I20" s="241">
        <v>9</v>
      </c>
      <c r="J20" s="550">
        <v>78</v>
      </c>
      <c r="K20" s="550">
        <f t="shared" si="0"/>
        <v>39</v>
      </c>
      <c r="L20" s="550">
        <v>6</v>
      </c>
      <c r="M20" s="550">
        <f t="shared" si="1"/>
        <v>85</v>
      </c>
      <c r="N20" s="565">
        <v>12</v>
      </c>
      <c r="O20" s="565" t="s">
        <v>19</v>
      </c>
      <c r="P20" s="265" t="s">
        <v>654</v>
      </c>
      <c r="Q20" s="4"/>
      <c r="R20" s="4"/>
      <c r="S20" s="4"/>
      <c r="T20" s="4"/>
    </row>
    <row r="21" spans="1:20" ht="22.5" customHeight="1">
      <c r="A21" s="141">
        <v>8</v>
      </c>
      <c r="B21" s="203" t="s">
        <v>316</v>
      </c>
      <c r="C21" s="175">
        <v>2001</v>
      </c>
      <c r="D21" s="550" t="s">
        <v>19</v>
      </c>
      <c r="E21" s="550" t="s">
        <v>84</v>
      </c>
      <c r="F21" s="550" t="s">
        <v>148</v>
      </c>
      <c r="G21" s="550" t="s">
        <v>509</v>
      </c>
      <c r="H21" s="550">
        <v>47</v>
      </c>
      <c r="I21" s="241">
        <v>8</v>
      </c>
      <c r="J21" s="550">
        <v>74</v>
      </c>
      <c r="K21" s="550">
        <f t="shared" si="0"/>
        <v>37</v>
      </c>
      <c r="L21" s="550">
        <v>8</v>
      </c>
      <c r="M21" s="550">
        <f t="shared" si="1"/>
        <v>84</v>
      </c>
      <c r="N21" s="565">
        <v>11</v>
      </c>
      <c r="O21" s="565" t="s">
        <v>19</v>
      </c>
      <c r="P21" s="119" t="s">
        <v>317</v>
      </c>
    </row>
    <row r="22" spans="1:20" ht="22.5" customHeight="1">
      <c r="A22" s="437">
        <v>9</v>
      </c>
      <c r="B22" s="423" t="s">
        <v>327</v>
      </c>
      <c r="C22" s="424">
        <v>1992</v>
      </c>
      <c r="D22" s="425" t="s">
        <v>19</v>
      </c>
      <c r="E22" s="425" t="s">
        <v>186</v>
      </c>
      <c r="F22" s="425"/>
      <c r="G22" s="425" t="s">
        <v>261</v>
      </c>
      <c r="H22" s="425">
        <v>55</v>
      </c>
      <c r="I22" s="426">
        <v>7</v>
      </c>
      <c r="J22" s="425">
        <v>56</v>
      </c>
      <c r="K22" s="425">
        <f t="shared" si="0"/>
        <v>28</v>
      </c>
      <c r="L22" s="425">
        <v>9</v>
      </c>
      <c r="M22" s="425">
        <f t="shared" si="1"/>
        <v>83</v>
      </c>
      <c r="N22" s="425">
        <v>10</v>
      </c>
      <c r="O22" s="425" t="s">
        <v>19</v>
      </c>
      <c r="P22" s="427" t="s">
        <v>328</v>
      </c>
    </row>
    <row r="23" spans="1:20" ht="22.5" customHeight="1">
      <c r="A23" s="141">
        <v>10</v>
      </c>
      <c r="B23" s="203" t="s">
        <v>318</v>
      </c>
      <c r="C23" s="175">
        <v>2001</v>
      </c>
      <c r="D23" s="550" t="s">
        <v>19</v>
      </c>
      <c r="E23" s="550" t="s">
        <v>84</v>
      </c>
      <c r="F23" s="550" t="s">
        <v>148</v>
      </c>
      <c r="G23" s="176" t="s">
        <v>241</v>
      </c>
      <c r="H23" s="550">
        <v>24</v>
      </c>
      <c r="I23" s="241">
        <v>10</v>
      </c>
      <c r="J23" s="550">
        <v>41</v>
      </c>
      <c r="K23" s="550">
        <f t="shared" si="0"/>
        <v>20.5</v>
      </c>
      <c r="L23" s="550">
        <v>10</v>
      </c>
      <c r="M23" s="550">
        <f t="shared" si="1"/>
        <v>44.5</v>
      </c>
      <c r="N23" s="565">
        <v>9</v>
      </c>
      <c r="O23" s="550"/>
      <c r="P23" s="242" t="s">
        <v>319</v>
      </c>
    </row>
    <row r="24" spans="1:20" ht="18.75" customHeight="1">
      <c r="A24" s="428"/>
      <c r="B24" s="551"/>
      <c r="C24" s="392"/>
      <c r="D24" s="392"/>
      <c r="E24" s="381"/>
      <c r="F24" s="392"/>
      <c r="G24" s="392"/>
      <c r="H24" s="542"/>
      <c r="I24" s="344"/>
      <c r="J24" s="392"/>
      <c r="K24" s="542"/>
      <c r="L24" s="392"/>
      <c r="M24" s="542"/>
      <c r="N24" s="392"/>
      <c r="O24" s="392"/>
      <c r="P24" s="551"/>
    </row>
    <row r="25" spans="1:20" ht="18.75" customHeight="1">
      <c r="A25" s="428"/>
      <c r="B25" s="551"/>
      <c r="C25" s="392"/>
      <c r="D25" s="392"/>
      <c r="E25" s="392"/>
      <c r="F25" s="392"/>
      <c r="G25" s="392"/>
      <c r="H25" s="542"/>
      <c r="I25" s="344"/>
      <c r="J25" s="392"/>
      <c r="K25" s="542"/>
      <c r="L25" s="392"/>
      <c r="M25" s="542"/>
      <c r="N25" s="392"/>
      <c r="O25" s="392"/>
      <c r="P25" s="551"/>
    </row>
    <row r="26" spans="1:20" ht="24.75" customHeight="1">
      <c r="A26" s="428"/>
      <c r="B26" s="465"/>
      <c r="C26" s="180"/>
      <c r="D26" s="392"/>
      <c r="E26" s="392"/>
      <c r="F26" s="509"/>
      <c r="G26" s="354"/>
      <c r="H26" s="542"/>
      <c r="I26" s="344"/>
      <c r="J26" s="392"/>
      <c r="K26" s="542"/>
      <c r="L26" s="392"/>
      <c r="M26" s="542"/>
      <c r="N26" s="392"/>
      <c r="O26" s="392"/>
      <c r="P26" s="553" t="s">
        <v>162</v>
      </c>
    </row>
    <row r="27" spans="1:20" ht="18.75" customHeight="1">
      <c r="A27" s="657" t="s">
        <v>16</v>
      </c>
      <c r="B27" s="769"/>
      <c r="C27" s="757" t="s">
        <v>762</v>
      </c>
      <c r="D27" s="757"/>
      <c r="E27" s="757"/>
      <c r="F27" s="757"/>
      <c r="G27" s="544"/>
      <c r="H27" s="544"/>
      <c r="I27" s="656" t="s">
        <v>278</v>
      </c>
      <c r="J27" s="656"/>
      <c r="K27" s="656"/>
      <c r="L27" s="656"/>
      <c r="M27" s="548"/>
      <c r="N27" s="548"/>
      <c r="O27" s="698" t="s">
        <v>279</v>
      </c>
      <c r="P27" s="698"/>
    </row>
    <row r="28" spans="1:20" ht="18.75" customHeight="1">
      <c r="A28" s="657"/>
      <c r="B28" s="769"/>
      <c r="C28" s="698"/>
      <c r="D28" s="698"/>
      <c r="E28" s="698"/>
      <c r="F28" s="737"/>
      <c r="G28" s="737"/>
      <c r="H28" s="544"/>
      <c r="I28" s="656"/>
      <c r="J28" s="656"/>
      <c r="K28" s="656"/>
      <c r="L28" s="656"/>
      <c r="M28" s="548"/>
      <c r="N28" s="548"/>
      <c r="O28" s="698"/>
      <c r="P28" s="698"/>
      <c r="T28" s="6"/>
    </row>
    <row r="29" spans="1:20" ht="18.75" customHeight="1">
      <c r="A29" s="548"/>
      <c r="B29" s="548"/>
      <c r="C29" s="548"/>
      <c r="D29" s="548"/>
      <c r="E29" s="63"/>
      <c r="F29" s="548"/>
      <c r="G29" s="548"/>
      <c r="H29" s="548"/>
      <c r="I29" s="548"/>
      <c r="J29" s="548"/>
      <c r="K29" s="548"/>
      <c r="L29" s="546"/>
      <c r="M29" s="294"/>
      <c r="N29" s="294"/>
      <c r="O29" s="294"/>
      <c r="P29" s="294"/>
    </row>
    <row r="30" spans="1:20" ht="18.75" customHeight="1">
      <c r="A30" s="655" t="s">
        <v>18</v>
      </c>
      <c r="B30" s="655"/>
      <c r="C30" s="698" t="s">
        <v>686</v>
      </c>
      <c r="D30" s="698"/>
      <c r="E30" s="698"/>
      <c r="F30" s="698"/>
      <c r="G30" s="544"/>
      <c r="H30" s="544"/>
      <c r="I30" s="656" t="s">
        <v>283</v>
      </c>
      <c r="J30" s="656"/>
      <c r="K30" s="656"/>
      <c r="L30" s="656"/>
      <c r="M30" s="63"/>
      <c r="N30" s="63"/>
      <c r="O30" s="698" t="s">
        <v>282</v>
      </c>
      <c r="P30" s="698"/>
    </row>
    <row r="31" spans="1:20" ht="18.75" customHeight="1">
      <c r="A31" s="428"/>
      <c r="B31" s="422"/>
      <c r="C31" s="392"/>
      <c r="D31" s="392"/>
      <c r="E31" s="392"/>
      <c r="F31" s="392"/>
      <c r="G31" s="392"/>
      <c r="H31" s="418"/>
      <c r="I31" s="344"/>
      <c r="J31" s="392"/>
      <c r="K31" s="418"/>
      <c r="L31" s="392"/>
      <c r="M31" s="418"/>
      <c r="N31" s="392"/>
      <c r="O31" s="392"/>
      <c r="P31" s="422"/>
    </row>
    <row r="32" spans="1:20" ht="18.75" customHeight="1">
      <c r="A32" s="428"/>
      <c r="B32" s="152"/>
      <c r="C32" s="180"/>
      <c r="D32" s="392"/>
      <c r="E32" s="392"/>
      <c r="F32" s="392"/>
      <c r="G32" s="392"/>
      <c r="H32" s="418"/>
      <c r="I32" s="344"/>
      <c r="J32" s="392"/>
      <c r="K32" s="418"/>
      <c r="L32" s="392"/>
      <c r="M32" s="418"/>
      <c r="N32" s="422"/>
      <c r="O32" s="392"/>
      <c r="P32" s="422"/>
    </row>
    <row r="33" spans="1:18" ht="15">
      <c r="A33" s="657"/>
      <c r="B33" s="769"/>
      <c r="C33" s="698"/>
      <c r="D33" s="698"/>
      <c r="E33" s="698"/>
      <c r="F33" s="737"/>
      <c r="G33" s="737"/>
      <c r="H33" s="225"/>
      <c r="I33" s="656"/>
      <c r="J33" s="656"/>
      <c r="K33" s="656"/>
      <c r="L33" s="656"/>
      <c r="M33" s="135"/>
      <c r="N33" s="135"/>
      <c r="O33" s="698"/>
      <c r="P33" s="698"/>
      <c r="Q33" s="194"/>
      <c r="R33" s="194"/>
    </row>
    <row r="34" spans="1:18" ht="15">
      <c r="A34" s="135"/>
      <c r="B34" s="135"/>
      <c r="C34" s="135"/>
      <c r="D34" s="135"/>
      <c r="E34" s="63"/>
      <c r="F34" s="135"/>
      <c r="G34" s="135"/>
      <c r="H34" s="135"/>
      <c r="I34" s="135"/>
      <c r="J34" s="321" t="s">
        <v>162</v>
      </c>
      <c r="K34" s="135"/>
      <c r="L34" s="229"/>
      <c r="M34" s="294"/>
      <c r="N34" s="294"/>
      <c r="O34" s="294"/>
      <c r="P34" s="294"/>
    </row>
    <row r="35" spans="1:18" ht="18.75" customHeight="1">
      <c r="A35" s="657"/>
      <c r="B35" s="769"/>
      <c r="C35" s="698"/>
      <c r="D35" s="698"/>
      <c r="E35" s="698"/>
      <c r="F35" s="737"/>
      <c r="G35" s="737"/>
      <c r="H35" s="312"/>
      <c r="I35" s="656"/>
      <c r="J35" s="656"/>
      <c r="K35" s="656"/>
      <c r="L35" s="656"/>
      <c r="M35" s="321"/>
      <c r="N35" s="321"/>
      <c r="O35" s="698"/>
      <c r="P35" s="698"/>
      <c r="Q35" s="193"/>
      <c r="R35" s="193"/>
    </row>
    <row r="36" spans="1:18" ht="15">
      <c r="A36" s="657"/>
      <c r="B36" s="769"/>
      <c r="C36" s="698"/>
      <c r="D36" s="698"/>
      <c r="E36" s="698"/>
      <c r="F36" s="737"/>
      <c r="G36" s="737"/>
      <c r="H36" s="312"/>
      <c r="I36" s="656"/>
      <c r="J36" s="656"/>
      <c r="K36" s="656"/>
      <c r="L36" s="656"/>
      <c r="M36" s="321"/>
      <c r="N36" s="321"/>
      <c r="O36" s="698"/>
      <c r="P36" s="698"/>
    </row>
    <row r="37" spans="1:18" ht="15">
      <c r="A37" s="321"/>
      <c r="B37" s="321"/>
      <c r="C37" s="321"/>
      <c r="D37" s="321"/>
      <c r="E37" s="63"/>
      <c r="F37" s="321"/>
      <c r="G37" s="321"/>
      <c r="H37" s="321"/>
      <c r="I37" s="321"/>
      <c r="J37" s="321"/>
      <c r="K37" s="321"/>
      <c r="L37" s="322"/>
      <c r="M37" s="294"/>
      <c r="N37" s="294"/>
      <c r="O37" s="294"/>
      <c r="P37" s="294"/>
    </row>
    <row r="38" spans="1:18" ht="18.75" customHeight="1">
      <c r="A38" s="655"/>
      <c r="B38" s="655"/>
      <c r="C38" s="656"/>
      <c r="D38" s="656"/>
      <c r="E38" s="656"/>
      <c r="F38" s="737"/>
      <c r="G38" s="737"/>
      <c r="H38" s="312"/>
      <c r="I38" s="656"/>
      <c r="J38" s="656"/>
      <c r="K38" s="656"/>
      <c r="L38" s="656"/>
      <c r="M38" s="63"/>
      <c r="N38" s="63"/>
      <c r="O38" s="698"/>
      <c r="P38" s="698"/>
      <c r="Q38"/>
    </row>
  </sheetData>
  <sortState ref="B14:P23">
    <sortCondition descending="1" ref="M14:M23"/>
  </sortState>
  <mergeCells count="59">
    <mergeCell ref="O35:P35"/>
    <mergeCell ref="A35:B35"/>
    <mergeCell ref="C35:E35"/>
    <mergeCell ref="F35:G35"/>
    <mergeCell ref="I33:L33"/>
    <mergeCell ref="I35:L35"/>
    <mergeCell ref="A33:B33"/>
    <mergeCell ref="F33:G33"/>
    <mergeCell ref="O33:P33"/>
    <mergeCell ref="C33:E33"/>
    <mergeCell ref="A1:P1"/>
    <mergeCell ref="A2:P2"/>
    <mergeCell ref="A3:P3"/>
    <mergeCell ref="A4:P4"/>
    <mergeCell ref="P12:P13"/>
    <mergeCell ref="A12:A13"/>
    <mergeCell ref="B12:B13"/>
    <mergeCell ref="C12:C13"/>
    <mergeCell ref="D12:D13"/>
    <mergeCell ref="E12:E13"/>
    <mergeCell ref="N12:N13"/>
    <mergeCell ref="O12:O13"/>
    <mergeCell ref="E8:M8"/>
    <mergeCell ref="A5:C5"/>
    <mergeCell ref="A8:C8"/>
    <mergeCell ref="E5:L5"/>
    <mergeCell ref="E7:M7"/>
    <mergeCell ref="E6:L6"/>
    <mergeCell ref="E9:M9"/>
    <mergeCell ref="A36:B36"/>
    <mergeCell ref="C36:E36"/>
    <mergeCell ref="F36:G36"/>
    <mergeCell ref="I36:L36"/>
    <mergeCell ref="F12:F13"/>
    <mergeCell ref="G12:G13"/>
    <mergeCell ref="H12:H13"/>
    <mergeCell ref="I12:I13"/>
    <mergeCell ref="J12:K12"/>
    <mergeCell ref="L12:L13"/>
    <mergeCell ref="M12:M13"/>
    <mergeCell ref="A27:B27"/>
    <mergeCell ref="I27:L27"/>
    <mergeCell ref="O36:P36"/>
    <mergeCell ref="A38:B38"/>
    <mergeCell ref="C38:E38"/>
    <mergeCell ref="F38:G38"/>
    <mergeCell ref="I38:L38"/>
    <mergeCell ref="O38:P38"/>
    <mergeCell ref="A30:B30"/>
    <mergeCell ref="I30:L30"/>
    <mergeCell ref="O30:P30"/>
    <mergeCell ref="C30:F30"/>
    <mergeCell ref="O27:P27"/>
    <mergeCell ref="A28:B28"/>
    <mergeCell ref="C28:E28"/>
    <mergeCell ref="F28:G28"/>
    <mergeCell ref="I28:L28"/>
    <mergeCell ref="O28:P28"/>
    <mergeCell ref="C27:F27"/>
  </mergeCells>
  <phoneticPr fontId="3" type="noConversion"/>
  <pageMargins left="0.26" right="0.24" top="0.54" bottom="0.98425196850393704" header="0.51181102362204722" footer="0.51181102362204722"/>
  <pageSetup paperSize="9" scale="70" fitToWidth="0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T44"/>
  <sheetViews>
    <sheetView view="pageLayout" topLeftCell="A7" zoomScale="71" zoomScalePageLayoutView="71" workbookViewId="0">
      <selection activeCell="C27" sqref="C27:F27"/>
    </sheetView>
  </sheetViews>
  <sheetFormatPr defaultColWidth="9.140625" defaultRowHeight="12.75"/>
  <cols>
    <col min="1" max="1" width="8.140625" style="4" customWidth="1"/>
    <col min="2" max="2" width="26" style="4" customWidth="1"/>
    <col min="3" max="3" width="8.28515625" style="4" customWidth="1"/>
    <col min="4" max="4" width="8.42578125" style="4" customWidth="1"/>
    <col min="5" max="5" width="27" style="4" customWidth="1"/>
    <col min="6" max="6" width="8.7109375" style="4" customWidth="1"/>
    <col min="7" max="7" width="8.28515625" style="4" customWidth="1"/>
    <col min="8" max="8" width="8.42578125" style="4" customWidth="1"/>
    <col min="9" max="9" width="6.28515625" style="4" customWidth="1"/>
    <col min="10" max="10" width="6.140625" style="41" customWidth="1"/>
    <col min="11" max="11" width="6.7109375" style="4" customWidth="1"/>
    <col min="12" max="12" width="5.85546875" style="4" customWidth="1"/>
    <col min="13" max="13" width="8" style="4" customWidth="1"/>
    <col min="14" max="14" width="7" style="4" customWidth="1"/>
    <col min="15" max="15" width="7.28515625" style="4" customWidth="1"/>
    <col min="16" max="16" width="30.7109375" style="4" customWidth="1"/>
    <col min="17" max="17" width="22.140625" style="4" customWidth="1"/>
    <col min="18" max="18" width="14.7109375" style="4" customWidth="1"/>
    <col min="19" max="16384" width="9.140625" style="4"/>
  </cols>
  <sheetData>
    <row r="1" spans="1:20" ht="18.75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658"/>
      <c r="M1" s="658"/>
      <c r="N1" s="658"/>
      <c r="O1" s="658"/>
      <c r="P1" s="658"/>
      <c r="Q1" s="90"/>
      <c r="R1" s="90"/>
      <c r="S1" s="49"/>
    </row>
    <row r="2" spans="1:20" ht="18.75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658"/>
      <c r="N2" s="658"/>
      <c r="O2" s="658"/>
      <c r="P2" s="658"/>
      <c r="Q2" s="84"/>
      <c r="R2" s="84"/>
      <c r="S2" s="49"/>
    </row>
    <row r="3" spans="1:20" ht="18.75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658"/>
      <c r="M3" s="658"/>
      <c r="N3" s="658"/>
      <c r="O3" s="658"/>
      <c r="P3" s="658"/>
      <c r="Q3" s="84"/>
      <c r="R3" s="84"/>
      <c r="S3" s="49"/>
    </row>
    <row r="4" spans="1:20" ht="18.75" customHeight="1">
      <c r="A4" s="658" t="s">
        <v>369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  <c r="O4" s="658"/>
      <c r="P4" s="658"/>
      <c r="Q4" s="84"/>
      <c r="R4" s="84"/>
      <c r="S4" s="49"/>
    </row>
    <row r="5" spans="1:20" ht="19.5" customHeight="1">
      <c r="A5" s="740" t="s">
        <v>1</v>
      </c>
      <c r="B5" s="741"/>
      <c r="C5" s="742"/>
      <c r="D5" s="316"/>
      <c r="E5" s="658" t="s">
        <v>411</v>
      </c>
      <c r="F5" s="658"/>
      <c r="G5" s="658"/>
      <c r="H5" s="658"/>
      <c r="I5" s="658"/>
      <c r="J5" s="658"/>
      <c r="K5" s="658"/>
      <c r="L5" s="658"/>
      <c r="M5" s="316"/>
      <c r="N5" s="316"/>
      <c r="O5" s="316"/>
      <c r="P5" s="316"/>
      <c r="Q5" s="83"/>
      <c r="R5" s="83"/>
      <c r="S5" s="49"/>
    </row>
    <row r="6" spans="1:20" ht="19.5" customHeight="1">
      <c r="A6" s="337" t="s">
        <v>29</v>
      </c>
      <c r="B6" s="337" t="s">
        <v>20</v>
      </c>
      <c r="C6" s="337" t="s">
        <v>19</v>
      </c>
      <c r="D6" s="324"/>
      <c r="E6" s="695" t="s">
        <v>163</v>
      </c>
      <c r="F6" s="695"/>
      <c r="G6" s="695"/>
      <c r="H6" s="695"/>
      <c r="I6" s="695"/>
      <c r="J6" s="695"/>
      <c r="K6" s="695"/>
      <c r="L6" s="695"/>
      <c r="M6" s="316"/>
      <c r="N6" s="292"/>
      <c r="O6" s="292"/>
      <c r="P6" s="301" t="s">
        <v>742</v>
      </c>
      <c r="Q6" s="91"/>
      <c r="R6" s="91"/>
      <c r="S6" s="49"/>
    </row>
    <row r="7" spans="1:20" ht="18.75" customHeight="1">
      <c r="A7" s="113">
        <v>185</v>
      </c>
      <c r="B7" s="113">
        <v>115</v>
      </c>
      <c r="C7" s="113">
        <v>78</v>
      </c>
      <c r="D7" s="72"/>
      <c r="E7" s="664" t="s">
        <v>715</v>
      </c>
      <c r="F7" s="664"/>
      <c r="G7" s="664"/>
      <c r="H7" s="664"/>
      <c r="I7" s="664"/>
      <c r="J7" s="664"/>
      <c r="K7" s="664"/>
      <c r="L7" s="664"/>
      <c r="M7" s="664"/>
      <c r="N7" s="72"/>
      <c r="O7" s="72"/>
      <c r="P7" s="301" t="s">
        <v>743</v>
      </c>
      <c r="Q7" s="92"/>
      <c r="R7" s="92"/>
      <c r="S7" s="49"/>
    </row>
    <row r="8" spans="1:20" ht="19.5" customHeight="1">
      <c r="A8" s="778" t="s">
        <v>28</v>
      </c>
      <c r="B8" s="778"/>
      <c r="C8" s="778"/>
      <c r="D8" s="72"/>
      <c r="E8" s="664" t="s">
        <v>410</v>
      </c>
      <c r="F8" s="664"/>
      <c r="G8" s="664"/>
      <c r="H8" s="664"/>
      <c r="I8" s="664"/>
      <c r="J8" s="664"/>
      <c r="K8" s="664"/>
      <c r="L8" s="664"/>
      <c r="M8" s="664"/>
      <c r="N8" s="341"/>
      <c r="O8" s="341"/>
      <c r="P8" s="299" t="s">
        <v>303</v>
      </c>
      <c r="Q8" s="92"/>
      <c r="R8" s="92"/>
      <c r="S8" s="49"/>
    </row>
    <row r="9" spans="1:20" ht="19.5" customHeight="1">
      <c r="A9" s="337" t="s">
        <v>2</v>
      </c>
      <c r="B9" s="337" t="s">
        <v>3</v>
      </c>
      <c r="C9" s="337" t="s">
        <v>4</v>
      </c>
      <c r="D9" s="72"/>
      <c r="E9" s="666" t="s">
        <v>409</v>
      </c>
      <c r="F9" s="666"/>
      <c r="G9" s="666"/>
      <c r="H9" s="666"/>
      <c r="I9" s="666"/>
      <c r="J9" s="666"/>
      <c r="K9" s="666"/>
      <c r="L9" s="666"/>
      <c r="M9" s="666"/>
      <c r="N9" s="329"/>
      <c r="O9" s="329"/>
      <c r="P9" s="300" t="s">
        <v>304</v>
      </c>
      <c r="Q9" s="87"/>
      <c r="R9" s="87"/>
      <c r="S9" s="49"/>
    </row>
    <row r="10" spans="1:20" ht="19.5" customHeight="1">
      <c r="A10" s="113">
        <v>141</v>
      </c>
      <c r="B10" s="113">
        <v>182</v>
      </c>
      <c r="C10" s="113">
        <v>229</v>
      </c>
      <c r="D10" s="72"/>
      <c r="E10" s="72"/>
      <c r="F10" s="72"/>
      <c r="G10" s="72"/>
      <c r="H10" s="72"/>
      <c r="I10" s="72"/>
      <c r="J10" s="329"/>
      <c r="K10" s="329"/>
      <c r="L10" s="329"/>
      <c r="M10" s="329"/>
      <c r="N10" s="329"/>
      <c r="O10" s="329"/>
      <c r="P10" s="197"/>
      <c r="Q10" s="77"/>
      <c r="R10" s="77"/>
      <c r="S10" s="49"/>
    </row>
    <row r="11" spans="1:20" ht="18.7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 s="77"/>
      <c r="R11" s="77"/>
      <c r="S11" s="49"/>
    </row>
    <row r="12" spans="1:20" ht="18.75" customHeight="1">
      <c r="A12" s="783" t="s">
        <v>5</v>
      </c>
      <c r="B12" s="781" t="s">
        <v>198</v>
      </c>
      <c r="C12" s="782" t="s">
        <v>7</v>
      </c>
      <c r="D12" s="786" t="s">
        <v>8</v>
      </c>
      <c r="E12" s="781" t="s">
        <v>209</v>
      </c>
      <c r="F12" s="782" t="s">
        <v>37</v>
      </c>
      <c r="G12" s="782" t="s">
        <v>10</v>
      </c>
      <c r="H12" s="783" t="s">
        <v>2</v>
      </c>
      <c r="I12" s="787" t="s">
        <v>5</v>
      </c>
      <c r="J12" s="788" t="s">
        <v>3</v>
      </c>
      <c r="K12" s="788"/>
      <c r="L12" s="789" t="s">
        <v>5</v>
      </c>
      <c r="M12" s="790" t="s">
        <v>11</v>
      </c>
      <c r="N12" s="774" t="s">
        <v>12</v>
      </c>
      <c r="O12" s="663" t="s">
        <v>13</v>
      </c>
      <c r="P12" s="791" t="s">
        <v>25</v>
      </c>
      <c r="Q12" s="84"/>
      <c r="R12" s="84"/>
      <c r="S12" s="49"/>
    </row>
    <row r="13" spans="1:20" ht="18.75" customHeight="1">
      <c r="A13" s="783"/>
      <c r="B13" s="781"/>
      <c r="C13" s="782"/>
      <c r="D13" s="786"/>
      <c r="E13" s="781"/>
      <c r="F13" s="782"/>
      <c r="G13" s="782"/>
      <c r="H13" s="783"/>
      <c r="I13" s="787"/>
      <c r="J13" s="101" t="s">
        <v>4</v>
      </c>
      <c r="K13" s="101" t="s">
        <v>15</v>
      </c>
      <c r="L13" s="789"/>
      <c r="M13" s="790"/>
      <c r="N13" s="775"/>
      <c r="O13" s="663"/>
      <c r="P13" s="791"/>
      <c r="Q13" s="86"/>
      <c r="R13" s="90"/>
      <c r="S13" s="49"/>
    </row>
    <row r="14" spans="1:20" ht="21.75" customHeight="1">
      <c r="A14" s="127">
        <v>1</v>
      </c>
      <c r="B14" s="148" t="s">
        <v>132</v>
      </c>
      <c r="C14" s="78">
        <v>1999</v>
      </c>
      <c r="D14" s="78" t="s">
        <v>29</v>
      </c>
      <c r="E14" s="78" t="s">
        <v>84</v>
      </c>
      <c r="F14" s="564" t="s">
        <v>499</v>
      </c>
      <c r="G14" s="176" t="s">
        <v>246</v>
      </c>
      <c r="H14" s="78">
        <v>120</v>
      </c>
      <c r="I14" s="94">
        <v>1</v>
      </c>
      <c r="J14" s="78">
        <v>160</v>
      </c>
      <c r="K14" s="78">
        <f t="shared" ref="K14:K21" si="0">J14/2</f>
        <v>80</v>
      </c>
      <c r="L14" s="78">
        <v>1</v>
      </c>
      <c r="M14" s="78">
        <f t="shared" ref="M14:M21" si="1">K14+H14</f>
        <v>200</v>
      </c>
      <c r="N14" s="78">
        <v>20</v>
      </c>
      <c r="O14" s="78" t="s">
        <v>29</v>
      </c>
      <c r="P14" s="93" t="s">
        <v>41</v>
      </c>
      <c r="Q14" s="90"/>
      <c r="R14" s="90"/>
      <c r="S14" s="49"/>
    </row>
    <row r="15" spans="1:20" ht="27.75" customHeight="1">
      <c r="A15" s="127">
        <v>2</v>
      </c>
      <c r="B15" s="148" t="s">
        <v>329</v>
      </c>
      <c r="C15" s="98">
        <v>1988</v>
      </c>
      <c r="D15" s="78" t="s">
        <v>20</v>
      </c>
      <c r="E15" s="78" t="s">
        <v>186</v>
      </c>
      <c r="F15" s="78"/>
      <c r="G15" s="78" t="s">
        <v>511</v>
      </c>
      <c r="H15" s="78">
        <v>93</v>
      </c>
      <c r="I15" s="94">
        <v>3</v>
      </c>
      <c r="J15" s="78">
        <v>151</v>
      </c>
      <c r="K15" s="78">
        <f t="shared" si="0"/>
        <v>75.5</v>
      </c>
      <c r="L15" s="78">
        <v>2</v>
      </c>
      <c r="M15" s="78">
        <f t="shared" si="1"/>
        <v>168.5</v>
      </c>
      <c r="N15" s="78">
        <v>18</v>
      </c>
      <c r="O15" s="78" t="s">
        <v>20</v>
      </c>
      <c r="P15" s="93" t="s">
        <v>330</v>
      </c>
      <c r="Q15" s="89"/>
      <c r="R15" s="83"/>
      <c r="S15" s="49"/>
    </row>
    <row r="16" spans="1:20" s="40" customFormat="1" ht="21.75" customHeight="1">
      <c r="A16" s="127">
        <v>3</v>
      </c>
      <c r="B16" s="203" t="s">
        <v>92</v>
      </c>
      <c r="C16" s="175">
        <v>1997</v>
      </c>
      <c r="D16" s="565" t="s">
        <v>20</v>
      </c>
      <c r="E16" s="565" t="s">
        <v>44</v>
      </c>
      <c r="F16" s="565" t="s">
        <v>160</v>
      </c>
      <c r="G16" s="176" t="s">
        <v>246</v>
      </c>
      <c r="H16" s="565">
        <v>101</v>
      </c>
      <c r="I16" s="241">
        <v>2</v>
      </c>
      <c r="J16" s="565">
        <v>82</v>
      </c>
      <c r="K16" s="565">
        <f t="shared" si="0"/>
        <v>41</v>
      </c>
      <c r="L16" s="565">
        <v>5</v>
      </c>
      <c r="M16" s="565">
        <f t="shared" si="1"/>
        <v>142</v>
      </c>
      <c r="N16" s="565">
        <v>16</v>
      </c>
      <c r="O16" s="565" t="s">
        <v>20</v>
      </c>
      <c r="P16" s="119" t="s">
        <v>184</v>
      </c>
      <c r="Q16" s="85"/>
      <c r="R16" s="85"/>
      <c r="S16" s="49"/>
      <c r="T16" s="4"/>
    </row>
    <row r="17" spans="1:20" ht="21.75" customHeight="1">
      <c r="A17" s="127">
        <v>4</v>
      </c>
      <c r="B17" s="148" t="s">
        <v>472</v>
      </c>
      <c r="C17" s="98">
        <v>1993</v>
      </c>
      <c r="D17" s="78" t="s">
        <v>20</v>
      </c>
      <c r="E17" s="78" t="s">
        <v>143</v>
      </c>
      <c r="F17" s="78"/>
      <c r="G17" s="78" t="s">
        <v>657</v>
      </c>
      <c r="H17" s="78">
        <v>87</v>
      </c>
      <c r="I17" s="94">
        <v>4</v>
      </c>
      <c r="J17" s="78">
        <v>88</v>
      </c>
      <c r="K17" s="78">
        <f t="shared" si="0"/>
        <v>44</v>
      </c>
      <c r="L17" s="78">
        <v>4</v>
      </c>
      <c r="M17" s="78">
        <f t="shared" si="1"/>
        <v>131</v>
      </c>
      <c r="N17" s="78">
        <v>15</v>
      </c>
      <c r="O17" s="78" t="s">
        <v>20</v>
      </c>
      <c r="P17" s="93" t="s">
        <v>101</v>
      </c>
      <c r="Q17" s="83"/>
      <c r="R17" s="83"/>
      <c r="S17" s="49"/>
    </row>
    <row r="18" spans="1:20" s="40" customFormat="1" ht="21.75" customHeight="1">
      <c r="A18" s="127">
        <v>5</v>
      </c>
      <c r="B18" s="148" t="s">
        <v>679</v>
      </c>
      <c r="C18" s="78">
        <v>1984</v>
      </c>
      <c r="D18" s="78" t="s">
        <v>19</v>
      </c>
      <c r="E18" s="78" t="s">
        <v>61</v>
      </c>
      <c r="F18" s="9"/>
      <c r="G18" s="78" t="s">
        <v>243</v>
      </c>
      <c r="H18" s="78">
        <v>68</v>
      </c>
      <c r="I18" s="94">
        <v>6</v>
      </c>
      <c r="J18" s="78">
        <v>114</v>
      </c>
      <c r="K18" s="78">
        <f t="shared" si="0"/>
        <v>57</v>
      </c>
      <c r="L18" s="78">
        <v>3</v>
      </c>
      <c r="M18" s="78">
        <f t="shared" si="1"/>
        <v>125</v>
      </c>
      <c r="N18" s="78">
        <v>14</v>
      </c>
      <c r="O18" s="78" t="s">
        <v>582</v>
      </c>
      <c r="P18" s="93" t="s">
        <v>259</v>
      </c>
      <c r="Q18" s="83"/>
      <c r="R18" s="83"/>
      <c r="S18" s="49"/>
      <c r="T18" s="4"/>
    </row>
    <row r="19" spans="1:20" s="40" customFormat="1" ht="21.75" customHeight="1">
      <c r="A19" s="127">
        <v>6</v>
      </c>
      <c r="B19" s="93" t="s">
        <v>310</v>
      </c>
      <c r="C19" s="78">
        <v>1995</v>
      </c>
      <c r="D19" s="78" t="s">
        <v>19</v>
      </c>
      <c r="E19" s="78" t="s">
        <v>181</v>
      </c>
      <c r="F19" s="78" t="s">
        <v>148</v>
      </c>
      <c r="G19" s="97" t="s">
        <v>243</v>
      </c>
      <c r="H19" s="78">
        <v>52</v>
      </c>
      <c r="I19" s="94">
        <v>7</v>
      </c>
      <c r="J19" s="78">
        <v>77</v>
      </c>
      <c r="K19" s="78">
        <f t="shared" si="0"/>
        <v>38.5</v>
      </c>
      <c r="L19" s="78">
        <v>6</v>
      </c>
      <c r="M19" s="78">
        <f t="shared" si="1"/>
        <v>90.5</v>
      </c>
      <c r="N19" s="78">
        <v>13</v>
      </c>
      <c r="O19" s="78" t="s">
        <v>19</v>
      </c>
      <c r="P19" s="93" t="s">
        <v>658</v>
      </c>
      <c r="Q19" s="83"/>
      <c r="R19" s="83"/>
      <c r="S19" s="49"/>
      <c r="T19" s="4"/>
    </row>
    <row r="20" spans="1:20" s="40" customFormat="1" ht="21.75" customHeight="1">
      <c r="A20" s="127">
        <v>7</v>
      </c>
      <c r="B20" s="584" t="s">
        <v>320</v>
      </c>
      <c r="C20" s="585">
        <v>2001</v>
      </c>
      <c r="D20" s="79" t="s">
        <v>19</v>
      </c>
      <c r="E20" s="79" t="s">
        <v>84</v>
      </c>
      <c r="F20" s="585"/>
      <c r="G20" s="585" t="s">
        <v>263</v>
      </c>
      <c r="H20" s="78">
        <v>71</v>
      </c>
      <c r="I20" s="94">
        <v>5</v>
      </c>
      <c r="J20" s="78">
        <v>30</v>
      </c>
      <c r="K20" s="78">
        <f t="shared" si="0"/>
        <v>15</v>
      </c>
      <c r="L20" s="78">
        <v>8</v>
      </c>
      <c r="M20" s="78">
        <f t="shared" si="1"/>
        <v>86</v>
      </c>
      <c r="N20" s="9">
        <v>12</v>
      </c>
      <c r="O20" s="52" t="s">
        <v>19</v>
      </c>
      <c r="P20" s="395" t="s">
        <v>319</v>
      </c>
      <c r="Q20" s="83"/>
      <c r="R20" s="83"/>
      <c r="S20" s="49"/>
      <c r="T20" s="4"/>
    </row>
    <row r="21" spans="1:20" s="40" customFormat="1" ht="21.75" customHeight="1">
      <c r="A21" s="127">
        <v>8</v>
      </c>
      <c r="B21" s="203" t="s">
        <v>484</v>
      </c>
      <c r="C21" s="175">
        <v>1999</v>
      </c>
      <c r="D21" s="565" t="s">
        <v>19</v>
      </c>
      <c r="E21" s="565" t="s">
        <v>50</v>
      </c>
      <c r="F21" s="565" t="s">
        <v>148</v>
      </c>
      <c r="G21" s="176" t="s">
        <v>510</v>
      </c>
      <c r="H21" s="78">
        <v>35</v>
      </c>
      <c r="I21" s="94">
        <v>8</v>
      </c>
      <c r="J21" s="78">
        <v>35</v>
      </c>
      <c r="K21" s="78">
        <f t="shared" si="0"/>
        <v>17.5</v>
      </c>
      <c r="L21" s="78">
        <v>7</v>
      </c>
      <c r="M21" s="78">
        <f t="shared" si="1"/>
        <v>52.5</v>
      </c>
      <c r="N21" s="78">
        <v>11</v>
      </c>
      <c r="O21" s="78"/>
      <c r="P21" s="93" t="s">
        <v>485</v>
      </c>
      <c r="Q21" s="84"/>
      <c r="R21" s="83"/>
      <c r="S21" s="49"/>
      <c r="T21" s="4"/>
    </row>
    <row r="22" spans="1:20" s="40" customFormat="1" ht="21.75" customHeight="1">
      <c r="A22" s="127">
        <v>9</v>
      </c>
      <c r="B22" s="93" t="s">
        <v>719</v>
      </c>
      <c r="C22" s="78">
        <v>2000</v>
      </c>
      <c r="D22" s="78">
        <v>1</v>
      </c>
      <c r="E22" s="78" t="s">
        <v>64</v>
      </c>
      <c r="F22" s="78" t="s">
        <v>720</v>
      </c>
      <c r="G22" s="78" t="s">
        <v>243</v>
      </c>
      <c r="H22" s="78">
        <v>30</v>
      </c>
      <c r="I22" s="94">
        <v>9</v>
      </c>
      <c r="J22" s="78">
        <v>30</v>
      </c>
      <c r="K22" s="78">
        <f>J22/2</f>
        <v>15</v>
      </c>
      <c r="L22" s="78">
        <v>9</v>
      </c>
      <c r="M22" s="78">
        <f>K22+H22</f>
        <v>45</v>
      </c>
      <c r="N22" s="78">
        <v>10</v>
      </c>
      <c r="O22" s="78"/>
      <c r="P22" s="93" t="s">
        <v>204</v>
      </c>
      <c r="Q22" s="83"/>
      <c r="R22" s="83"/>
      <c r="S22" s="49"/>
      <c r="T22" s="4"/>
    </row>
    <row r="23" spans="1:20" s="40" customFormat="1" ht="21.75" customHeight="1">
      <c r="A23" s="127">
        <v>10</v>
      </c>
      <c r="B23" s="203" t="s">
        <v>514</v>
      </c>
      <c r="C23" s="175">
        <v>1993</v>
      </c>
      <c r="D23" s="565" t="s">
        <v>20</v>
      </c>
      <c r="E23" s="565" t="s">
        <v>53</v>
      </c>
      <c r="F23" s="565"/>
      <c r="G23" s="176" t="s">
        <v>515</v>
      </c>
      <c r="H23" s="78">
        <v>28</v>
      </c>
      <c r="I23" s="94">
        <v>10</v>
      </c>
      <c r="J23" s="78">
        <v>25</v>
      </c>
      <c r="K23" s="78">
        <f>J23/2</f>
        <v>12.5</v>
      </c>
      <c r="L23" s="78">
        <v>10</v>
      </c>
      <c r="M23" s="78">
        <f>K23+H23</f>
        <v>40.5</v>
      </c>
      <c r="N23" s="78">
        <v>9</v>
      </c>
      <c r="O23" s="78"/>
      <c r="P23" s="119" t="s">
        <v>635</v>
      </c>
      <c r="Q23" s="310" t="s">
        <v>162</v>
      </c>
      <c r="R23" s="85"/>
      <c r="S23" s="49"/>
      <c r="T23" s="4"/>
    </row>
    <row r="24" spans="1:20" ht="18.75" customHeight="1">
      <c r="A24" s="161"/>
      <c r="B24" s="152"/>
      <c r="C24" s="180"/>
      <c r="D24" s="392"/>
      <c r="E24" s="392"/>
      <c r="F24" s="392"/>
      <c r="G24" s="354"/>
      <c r="H24" s="512"/>
      <c r="I24" s="344"/>
      <c r="J24" s="392"/>
      <c r="K24" s="512"/>
      <c r="L24" s="392"/>
      <c r="M24" s="512"/>
      <c r="N24" s="301"/>
      <c r="O24" s="301"/>
      <c r="P24" s="537"/>
      <c r="Q24" s="198" t="s">
        <v>162</v>
      </c>
      <c r="R24" s="84"/>
      <c r="S24" s="49"/>
    </row>
    <row r="25" spans="1:20" ht="18.75" customHeight="1">
      <c r="A25" s="161"/>
      <c r="B25" s="537"/>
      <c r="C25" s="392"/>
      <c r="D25" s="392"/>
      <c r="E25" s="392"/>
      <c r="F25" s="392"/>
      <c r="G25" s="392"/>
      <c r="H25" s="512"/>
      <c r="I25" s="344"/>
      <c r="J25" s="392"/>
      <c r="K25" s="512"/>
      <c r="L25" s="392"/>
      <c r="M25" s="512"/>
      <c r="N25" s="537"/>
      <c r="O25" s="392"/>
      <c r="P25" s="537"/>
      <c r="Q25" s="83"/>
      <c r="R25" s="84"/>
      <c r="S25" s="49"/>
    </row>
    <row r="26" spans="1:20" ht="18.75" customHeight="1">
      <c r="A26" s="161"/>
      <c r="B26" s="536"/>
      <c r="C26" s="111"/>
      <c r="D26" s="111"/>
      <c r="E26" s="111"/>
      <c r="F26" s="111"/>
      <c r="G26" s="111"/>
      <c r="H26" s="160"/>
      <c r="I26" s="510"/>
      <c r="J26" s="111"/>
      <c r="K26" s="160"/>
      <c r="L26" s="111"/>
      <c r="M26" s="160"/>
      <c r="N26" s="111"/>
      <c r="O26" s="111"/>
      <c r="P26" s="536"/>
      <c r="Q26" s="83"/>
      <c r="R26" s="84"/>
      <c r="S26" s="49"/>
    </row>
    <row r="27" spans="1:20" ht="23.25" customHeight="1">
      <c r="A27" s="657" t="s">
        <v>16</v>
      </c>
      <c r="B27" s="784"/>
      <c r="C27" s="792" t="s">
        <v>762</v>
      </c>
      <c r="D27" s="792"/>
      <c r="E27" s="792"/>
      <c r="F27" s="792"/>
      <c r="G27" s="521"/>
      <c r="H27" s="780" t="s">
        <v>278</v>
      </c>
      <c r="I27" s="780"/>
      <c r="J27" s="780"/>
      <c r="K27" s="780"/>
      <c r="L27" s="780"/>
      <c r="M27" s="534"/>
      <c r="N27" s="779" t="s">
        <v>285</v>
      </c>
      <c r="O27" s="779"/>
      <c r="P27" s="779"/>
      <c r="Q27" s="83"/>
      <c r="R27" s="84"/>
      <c r="S27" s="49"/>
      <c r="T27" s="6"/>
    </row>
    <row r="28" spans="1:20" ht="18.75" customHeight="1">
      <c r="A28" s="532"/>
      <c r="B28" s="532"/>
      <c r="C28" s="532"/>
      <c r="D28" s="532"/>
      <c r="E28" s="63"/>
      <c r="F28" s="532"/>
      <c r="G28" s="532"/>
      <c r="H28" s="532"/>
      <c r="I28" s="532"/>
      <c r="J28" s="532"/>
      <c r="K28" s="532"/>
      <c r="L28" s="195"/>
      <c r="M28" s="189"/>
      <c r="N28" s="189"/>
      <c r="O28" s="514"/>
      <c r="P28" s="514"/>
      <c r="Q28" s="83"/>
      <c r="R28" s="84"/>
      <c r="S28" s="49"/>
      <c r="T28" s="6"/>
    </row>
    <row r="29" spans="1:20" ht="18.75" customHeight="1">
      <c r="A29" s="655"/>
      <c r="B29" s="655"/>
      <c r="C29" s="780"/>
      <c r="D29" s="780"/>
      <c r="E29" s="780"/>
      <c r="F29" s="737"/>
      <c r="G29" s="737"/>
      <c r="H29" s="521"/>
      <c r="I29" s="780"/>
      <c r="J29" s="780"/>
      <c r="K29" s="780"/>
      <c r="L29" s="780"/>
      <c r="M29" s="65"/>
      <c r="N29" s="65"/>
      <c r="O29" s="779"/>
      <c r="P29" s="779"/>
      <c r="Q29" s="83"/>
      <c r="R29" s="84"/>
      <c r="S29" s="49"/>
      <c r="T29" s="6"/>
    </row>
    <row r="30" spans="1:20" ht="21.75" customHeight="1">
      <c r="A30" s="655"/>
      <c r="B30" s="655"/>
      <c r="C30" s="780"/>
      <c r="D30" s="780"/>
      <c r="E30" s="780"/>
      <c r="F30" s="737"/>
      <c r="G30" s="737"/>
      <c r="H30" s="780"/>
      <c r="I30" s="780"/>
      <c r="J30" s="780"/>
      <c r="K30" s="780"/>
      <c r="L30" s="780"/>
      <c r="M30" s="65"/>
      <c r="N30" s="779"/>
      <c r="O30" s="779"/>
      <c r="P30" s="779"/>
      <c r="Q30" s="84"/>
      <c r="R30" s="84"/>
      <c r="S30" s="49"/>
      <c r="T30" s="6"/>
    </row>
    <row r="31" spans="1:20" ht="18.75" customHeight="1">
      <c r="A31" s="655" t="s">
        <v>18</v>
      </c>
      <c r="B31" s="655"/>
      <c r="C31" s="779" t="s">
        <v>687</v>
      </c>
      <c r="D31" s="779"/>
      <c r="E31" s="779"/>
      <c r="F31" s="779"/>
      <c r="G31" s="521"/>
      <c r="H31" s="780" t="s">
        <v>283</v>
      </c>
      <c r="I31" s="780"/>
      <c r="J31" s="780"/>
      <c r="K31" s="780"/>
      <c r="L31" s="780"/>
      <c r="M31" s="65"/>
      <c r="N31" s="779" t="s">
        <v>281</v>
      </c>
      <c r="O31" s="779"/>
      <c r="P31" s="779"/>
      <c r="Q31" s="170"/>
      <c r="R31" s="170"/>
      <c r="S31" s="49"/>
      <c r="T31" s="168"/>
    </row>
    <row r="32" spans="1:20" ht="18.75" customHeight="1">
      <c r="A32" s="161"/>
      <c r="B32" s="142"/>
      <c r="C32" s="182"/>
      <c r="D32" s="111"/>
      <c r="E32" s="111"/>
      <c r="F32" s="111"/>
      <c r="G32" s="111"/>
      <c r="H32" s="160"/>
      <c r="I32" s="510"/>
      <c r="J32" s="111"/>
      <c r="K32" s="160"/>
      <c r="L32" s="111"/>
      <c r="M32" s="160"/>
      <c r="N32" s="111"/>
      <c r="O32" s="111"/>
      <c r="P32" s="536"/>
      <c r="Q32" s="170"/>
      <c r="R32" s="170"/>
      <c r="S32" s="49"/>
      <c r="T32" s="168"/>
    </row>
    <row r="33" spans="1:19" ht="18.75" customHeight="1">
      <c r="A33" s="428"/>
      <c r="B33" s="536"/>
      <c r="C33" s="111"/>
      <c r="D33" s="111"/>
      <c r="E33" s="111"/>
      <c r="F33" s="111"/>
      <c r="G33" s="111"/>
      <c r="H33" s="160"/>
      <c r="I33" s="510"/>
      <c r="J33" s="111"/>
      <c r="K33" s="160"/>
      <c r="L33" s="111"/>
      <c r="M33" s="160"/>
      <c r="N33" s="536"/>
      <c r="O33" s="111"/>
      <c r="P33" s="536"/>
      <c r="Q33" s="49"/>
      <c r="R33" s="49"/>
      <c r="S33" s="49"/>
    </row>
    <row r="34" spans="1:19" ht="15">
      <c r="A34" s="560"/>
      <c r="B34" s="560"/>
      <c r="C34" s="66"/>
      <c r="D34" s="66"/>
      <c r="E34" s="66"/>
      <c r="F34" s="66"/>
      <c r="G34" s="66"/>
      <c r="H34" s="66"/>
      <c r="I34" s="536"/>
      <c r="J34" s="536"/>
      <c r="K34" s="536"/>
      <c r="L34" s="536"/>
      <c r="M34" s="536"/>
      <c r="N34" s="536"/>
      <c r="O34" s="536"/>
      <c r="P34" s="536"/>
      <c r="Q34" s="49"/>
      <c r="R34" s="2"/>
      <c r="S34" s="49"/>
    </row>
    <row r="35" spans="1:19" ht="15">
      <c r="A35" s="183"/>
      <c r="B35" s="183"/>
      <c r="C35" s="183"/>
      <c r="D35" s="780"/>
      <c r="E35" s="780"/>
      <c r="F35" s="780"/>
      <c r="G35" s="780"/>
      <c r="H35" s="780"/>
      <c r="I35" s="80"/>
      <c r="J35" s="80"/>
      <c r="K35" s="80"/>
      <c r="L35" s="82"/>
      <c r="M35" s="785"/>
      <c r="N35" s="785"/>
      <c r="O35" s="785"/>
      <c r="P35" s="785"/>
      <c r="Q35" s="49"/>
      <c r="R35" s="49"/>
      <c r="S35" s="49"/>
    </row>
    <row r="36" spans="1:19">
      <c r="A36" s="188"/>
      <c r="B36" s="188"/>
      <c r="J36" s="4"/>
      <c r="Q36" s="49"/>
      <c r="R36" s="49"/>
      <c r="S36" s="49"/>
    </row>
    <row r="37" spans="1:19" ht="15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7"/>
      <c r="R37" s="49"/>
      <c r="S37" s="49"/>
    </row>
    <row r="38" spans="1:19" ht="19.5" customHeight="1">
      <c r="A38" s="657"/>
      <c r="B38" s="784"/>
      <c r="C38" s="779"/>
      <c r="D38" s="779"/>
      <c r="E38" s="779"/>
      <c r="F38" s="737"/>
      <c r="G38" s="737"/>
      <c r="H38" s="190"/>
      <c r="I38" s="780"/>
      <c r="J38" s="780"/>
      <c r="K38" s="780"/>
      <c r="L38" s="780"/>
      <c r="M38" s="191"/>
      <c r="N38" s="191"/>
      <c r="O38" s="780"/>
      <c r="P38" s="780"/>
      <c r="Q38" s="7"/>
      <c r="R38" s="49"/>
      <c r="S38" s="49"/>
    </row>
    <row r="39" spans="1:19" ht="15">
      <c r="A39" s="135"/>
      <c r="B39" s="135"/>
      <c r="C39" s="135"/>
      <c r="D39" s="135"/>
      <c r="E39" s="63"/>
      <c r="F39" s="135"/>
      <c r="G39" s="135"/>
      <c r="H39" s="135"/>
      <c r="I39" s="135"/>
      <c r="J39" s="135"/>
      <c r="K39" s="135"/>
      <c r="L39" s="195"/>
      <c r="M39" s="189"/>
      <c r="N39" s="189"/>
      <c r="O39" s="200"/>
      <c r="P39" s="200"/>
    </row>
    <row r="40" spans="1:19" ht="15">
      <c r="A40" s="655"/>
      <c r="B40" s="655"/>
      <c r="C40" s="780"/>
      <c r="D40" s="780"/>
      <c r="E40" s="780"/>
      <c r="F40" s="737"/>
      <c r="G40" s="737"/>
      <c r="H40" s="190"/>
      <c r="I40" s="780"/>
      <c r="J40" s="780"/>
      <c r="K40" s="780"/>
      <c r="L40" s="780"/>
      <c r="M40" s="65"/>
      <c r="N40" s="65"/>
      <c r="O40" s="779"/>
      <c r="P40" s="779"/>
    </row>
    <row r="41" spans="1:19" ht="19.5" customHeight="1">
      <c r="A41" s="655"/>
      <c r="B41" s="655"/>
      <c r="C41" s="780"/>
      <c r="D41" s="780"/>
      <c r="E41" s="780"/>
      <c r="F41" s="737"/>
      <c r="G41" s="737"/>
      <c r="H41" s="312"/>
      <c r="I41" s="780"/>
      <c r="J41" s="780"/>
      <c r="K41" s="780"/>
      <c r="L41" s="780"/>
      <c r="M41" s="65"/>
      <c r="N41" s="65"/>
      <c r="O41" s="779"/>
      <c r="P41" s="779"/>
    </row>
    <row r="42" spans="1:19">
      <c r="I42" s="50"/>
    </row>
    <row r="43" spans="1:19">
      <c r="I43" s="50"/>
    </row>
    <row r="44" spans="1:19">
      <c r="I44" s="49"/>
    </row>
  </sheetData>
  <sortState ref="B14:P21">
    <sortCondition descending="1" ref="M14:M21"/>
  </sortState>
  <mergeCells count="61">
    <mergeCell ref="I40:L40"/>
    <mergeCell ref="O40:P40"/>
    <mergeCell ref="N27:P27"/>
    <mergeCell ref="N30:P30"/>
    <mergeCell ref="H30:L30"/>
    <mergeCell ref="H27:L27"/>
    <mergeCell ref="H31:L31"/>
    <mergeCell ref="N31:P31"/>
    <mergeCell ref="I29:L29"/>
    <mergeCell ref="A27:B27"/>
    <mergeCell ref="C38:E38"/>
    <mergeCell ref="A40:B40"/>
    <mergeCell ref="C40:E40"/>
    <mergeCell ref="F40:G40"/>
    <mergeCell ref="A31:B31"/>
    <mergeCell ref="C27:F27"/>
    <mergeCell ref="C31:F31"/>
    <mergeCell ref="A30:B30"/>
    <mergeCell ref="C30:E30"/>
    <mergeCell ref="F30:G30"/>
    <mergeCell ref="A29:B29"/>
    <mergeCell ref="C29:E29"/>
    <mergeCell ref="F29:G29"/>
    <mergeCell ref="E6:L6"/>
    <mergeCell ref="E7:M7"/>
    <mergeCell ref="M35:P35"/>
    <mergeCell ref="A12:A13"/>
    <mergeCell ref="B12:B13"/>
    <mergeCell ref="C12:C13"/>
    <mergeCell ref="D12:D13"/>
    <mergeCell ref="I12:I13"/>
    <mergeCell ref="J12:K12"/>
    <mergeCell ref="L12:L13"/>
    <mergeCell ref="M12:M13"/>
    <mergeCell ref="N12:N13"/>
    <mergeCell ref="O12:O13"/>
    <mergeCell ref="P12:P13"/>
    <mergeCell ref="D35:H35"/>
    <mergeCell ref="O29:P29"/>
    <mergeCell ref="A1:P1"/>
    <mergeCell ref="A2:P2"/>
    <mergeCell ref="A3:P3"/>
    <mergeCell ref="A4:P4"/>
    <mergeCell ref="A5:C5"/>
    <mergeCell ref="E5:L5"/>
    <mergeCell ref="O41:P41"/>
    <mergeCell ref="A8:C8"/>
    <mergeCell ref="E8:M8"/>
    <mergeCell ref="E9:M9"/>
    <mergeCell ref="A41:B41"/>
    <mergeCell ref="C41:E41"/>
    <mergeCell ref="F41:G41"/>
    <mergeCell ref="I41:L41"/>
    <mergeCell ref="E12:E13"/>
    <mergeCell ref="F12:F13"/>
    <mergeCell ref="G12:G13"/>
    <mergeCell ref="H12:H13"/>
    <mergeCell ref="A38:B38"/>
    <mergeCell ref="F38:G38"/>
    <mergeCell ref="I38:L38"/>
    <mergeCell ref="O38:P38"/>
  </mergeCells>
  <phoneticPr fontId="3" type="noConversion"/>
  <pageMargins left="0.35" right="0.15748031496062992" top="0.2" bottom="0.28000000000000003" header="0.25" footer="0.2"/>
  <pageSetup paperSize="9" scale="80" fitToWidth="0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T41"/>
  <sheetViews>
    <sheetView view="pageLayout" topLeftCell="A13" zoomScale="66" zoomScalePageLayoutView="66" workbookViewId="0">
      <selection activeCell="R22" sqref="R21:R22"/>
    </sheetView>
  </sheetViews>
  <sheetFormatPr defaultColWidth="9.140625" defaultRowHeight="12.75"/>
  <cols>
    <col min="1" max="1" width="8.28515625" style="4" customWidth="1"/>
    <col min="2" max="2" width="26.7109375" style="4" customWidth="1"/>
    <col min="3" max="4" width="8.140625" style="4" customWidth="1"/>
    <col min="5" max="5" width="29.28515625" style="4" customWidth="1"/>
    <col min="6" max="6" width="8.85546875" style="4" customWidth="1"/>
    <col min="7" max="7" width="8.140625" style="4" customWidth="1"/>
    <col min="8" max="8" width="9.140625" style="4" customWidth="1"/>
    <col min="9" max="9" width="8.140625" style="4" customWidth="1"/>
    <col min="10" max="10" width="8.28515625" style="41" customWidth="1"/>
    <col min="11" max="11" width="8.28515625" style="4" customWidth="1"/>
    <col min="12" max="12" width="7" style="4" customWidth="1"/>
    <col min="13" max="14" width="8.28515625" style="4" customWidth="1"/>
    <col min="15" max="15" width="7.7109375" style="4" customWidth="1"/>
    <col min="16" max="16" width="45" style="4" customWidth="1"/>
    <col min="17" max="17" width="10.140625" style="4" customWidth="1"/>
    <col min="18" max="18" width="23" style="4" customWidth="1"/>
    <col min="19" max="16384" width="9.140625" style="4"/>
  </cols>
  <sheetData>
    <row r="1" spans="1:20" ht="19.5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658"/>
      <c r="M1" s="658"/>
      <c r="N1" s="658"/>
      <c r="O1" s="658"/>
      <c r="P1" s="658"/>
      <c r="Q1" s="7"/>
      <c r="R1" s="7"/>
    </row>
    <row r="2" spans="1:20" ht="19.5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658"/>
      <c r="N2" s="658"/>
      <c r="O2" s="658"/>
      <c r="P2" s="658"/>
      <c r="Q2" s="7"/>
      <c r="R2" s="7"/>
    </row>
    <row r="3" spans="1:20" ht="19.5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658"/>
      <c r="M3" s="658"/>
      <c r="N3" s="658"/>
      <c r="O3" s="658"/>
      <c r="P3" s="658"/>
      <c r="Q3" s="84"/>
      <c r="R3" s="84"/>
    </row>
    <row r="4" spans="1:20" ht="19.5" customHeight="1">
      <c r="A4" s="658" t="s">
        <v>369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  <c r="O4" s="658"/>
      <c r="P4" s="658"/>
      <c r="Q4" s="7"/>
      <c r="R4" s="7"/>
    </row>
    <row r="5" spans="1:20" ht="18.75" customHeight="1">
      <c r="A5" s="740" t="s">
        <v>1</v>
      </c>
      <c r="B5" s="741"/>
      <c r="C5" s="742"/>
      <c r="D5" s="316"/>
      <c r="E5" s="658" t="s">
        <v>412</v>
      </c>
      <c r="F5" s="658"/>
      <c r="G5" s="658"/>
      <c r="H5" s="658"/>
      <c r="I5" s="658"/>
      <c r="J5" s="658"/>
      <c r="K5" s="658"/>
      <c r="L5" s="658"/>
      <c r="M5" s="316"/>
      <c r="N5" s="316"/>
      <c r="O5" s="316"/>
      <c r="P5" s="316"/>
      <c r="Q5" s="3"/>
      <c r="R5" s="3"/>
    </row>
    <row r="6" spans="1:20" ht="18.75" customHeight="1">
      <c r="A6" s="337" t="s">
        <v>29</v>
      </c>
      <c r="B6" s="337" t="s">
        <v>20</v>
      </c>
      <c r="C6" s="337" t="s">
        <v>19</v>
      </c>
      <c r="D6" s="324"/>
      <c r="E6" s="695" t="s">
        <v>229</v>
      </c>
      <c r="F6" s="695"/>
      <c r="G6" s="695"/>
      <c r="H6" s="695"/>
      <c r="I6" s="695"/>
      <c r="J6" s="695"/>
      <c r="K6" s="695"/>
      <c r="L6" s="695"/>
      <c r="M6" s="316"/>
      <c r="N6" s="292"/>
      <c r="O6" s="292"/>
      <c r="P6" s="301" t="s">
        <v>742</v>
      </c>
      <c r="Q6" s="95"/>
      <c r="R6" s="95"/>
    </row>
    <row r="7" spans="1:20" ht="18.75" customHeight="1">
      <c r="A7" s="113">
        <v>195</v>
      </c>
      <c r="B7" s="113">
        <v>130</v>
      </c>
      <c r="C7" s="113">
        <v>86</v>
      </c>
      <c r="D7" s="72"/>
      <c r="E7" s="664" t="s">
        <v>413</v>
      </c>
      <c r="F7" s="664"/>
      <c r="G7" s="664"/>
      <c r="H7" s="664"/>
      <c r="I7" s="664"/>
      <c r="J7" s="664"/>
      <c r="K7" s="664"/>
      <c r="L7" s="664"/>
      <c r="M7" s="664"/>
      <c r="N7" s="72"/>
      <c r="O7" s="72"/>
      <c r="P7" s="301" t="s">
        <v>743</v>
      </c>
      <c r="Q7" s="96"/>
      <c r="R7" s="96"/>
    </row>
    <row r="8" spans="1:20" ht="18.75" customHeight="1">
      <c r="A8" s="778" t="s">
        <v>28</v>
      </c>
      <c r="B8" s="778"/>
      <c r="C8" s="778"/>
      <c r="D8" s="72"/>
      <c r="E8" s="664" t="s">
        <v>415</v>
      </c>
      <c r="F8" s="664"/>
      <c r="G8" s="664"/>
      <c r="H8" s="664"/>
      <c r="I8" s="664"/>
      <c r="J8" s="664"/>
      <c r="K8" s="664"/>
      <c r="L8" s="664"/>
      <c r="M8" s="664"/>
      <c r="N8" s="341"/>
      <c r="O8" s="341"/>
      <c r="P8" s="299" t="s">
        <v>303</v>
      </c>
      <c r="Q8" s="96"/>
      <c r="R8" s="96"/>
    </row>
    <row r="9" spans="1:20" ht="18.75" customHeight="1">
      <c r="A9" s="337" t="s">
        <v>2</v>
      </c>
      <c r="B9" s="337" t="s">
        <v>3</v>
      </c>
      <c r="C9" s="337" t="s">
        <v>4</v>
      </c>
      <c r="D9" s="72"/>
      <c r="E9" s="666" t="s">
        <v>414</v>
      </c>
      <c r="F9" s="666"/>
      <c r="G9" s="666"/>
      <c r="H9" s="666"/>
      <c r="I9" s="666"/>
      <c r="J9" s="666"/>
      <c r="K9" s="666"/>
      <c r="L9" s="666"/>
      <c r="M9" s="666"/>
      <c r="N9" s="329"/>
      <c r="O9" s="329"/>
      <c r="P9" s="300" t="s">
        <v>304</v>
      </c>
      <c r="Q9" s="12"/>
      <c r="R9" s="12"/>
    </row>
    <row r="10" spans="1:20" ht="18.75" customHeight="1">
      <c r="A10" s="113">
        <v>149</v>
      </c>
      <c r="B10" s="113">
        <v>190</v>
      </c>
      <c r="C10" s="113">
        <v>229</v>
      </c>
      <c r="D10" s="72"/>
      <c r="E10" s="72"/>
      <c r="F10" s="72"/>
      <c r="G10" s="72"/>
      <c r="H10" s="72"/>
      <c r="I10" s="72"/>
      <c r="J10" s="329"/>
      <c r="K10" s="329"/>
      <c r="L10" s="329"/>
      <c r="M10" s="329"/>
      <c r="N10" s="329"/>
      <c r="O10" s="329"/>
      <c r="P10" s="197"/>
      <c r="Q10" s="68"/>
      <c r="R10" s="68"/>
    </row>
    <row r="11" spans="1:20" ht="18.75" customHeight="1">
      <c r="A11"/>
      <c r="B11"/>
      <c r="C11"/>
      <c r="D11"/>
      <c r="E11"/>
      <c r="F11"/>
      <c r="G11"/>
      <c r="H11"/>
      <c r="I11"/>
      <c r="J11" s="187"/>
      <c r="K11" s="187"/>
      <c r="L11" s="187"/>
      <c r="M11" s="187"/>
      <c r="N11" s="187"/>
      <c r="O11" s="187"/>
      <c r="P11"/>
      <c r="Q11" s="68"/>
      <c r="R11" s="68"/>
    </row>
    <row r="12" spans="1:20" ht="18.75" customHeight="1">
      <c r="A12" s="793" t="s">
        <v>5</v>
      </c>
      <c r="B12" s="796" t="s">
        <v>198</v>
      </c>
      <c r="C12" s="797" t="s">
        <v>7</v>
      </c>
      <c r="D12" s="798" t="s">
        <v>8</v>
      </c>
      <c r="E12" s="796" t="s">
        <v>209</v>
      </c>
      <c r="F12" s="782" t="s">
        <v>37</v>
      </c>
      <c r="G12" s="782" t="s">
        <v>10</v>
      </c>
      <c r="H12" s="793" t="s">
        <v>2</v>
      </c>
      <c r="I12" s="794" t="s">
        <v>5</v>
      </c>
      <c r="J12" s="788" t="s">
        <v>3</v>
      </c>
      <c r="K12" s="788"/>
      <c r="L12" s="789" t="s">
        <v>5</v>
      </c>
      <c r="M12" s="795" t="s">
        <v>11</v>
      </c>
      <c r="N12" s="774" t="s">
        <v>12</v>
      </c>
      <c r="O12" s="663" t="s">
        <v>13</v>
      </c>
      <c r="P12" s="791" t="s">
        <v>25</v>
      </c>
      <c r="Q12" s="49"/>
      <c r="R12" s="49"/>
    </row>
    <row r="13" spans="1:20" ht="18.75" customHeight="1">
      <c r="A13" s="793"/>
      <c r="B13" s="796"/>
      <c r="C13" s="797"/>
      <c r="D13" s="798"/>
      <c r="E13" s="796"/>
      <c r="F13" s="782"/>
      <c r="G13" s="782"/>
      <c r="H13" s="793"/>
      <c r="I13" s="794"/>
      <c r="J13" s="101" t="s">
        <v>4</v>
      </c>
      <c r="K13" s="101" t="s">
        <v>15</v>
      </c>
      <c r="L13" s="789"/>
      <c r="M13" s="795"/>
      <c r="N13" s="775"/>
      <c r="O13" s="663"/>
      <c r="P13" s="791"/>
      <c r="Q13" s="86"/>
      <c r="R13" s="90"/>
    </row>
    <row r="14" spans="1:20" s="40" customFormat="1" ht="22.5" customHeight="1">
      <c r="A14" s="141">
        <v>1</v>
      </c>
      <c r="B14" s="397" t="s">
        <v>153</v>
      </c>
      <c r="C14" s="175">
        <v>1995</v>
      </c>
      <c r="D14" s="565" t="s">
        <v>20</v>
      </c>
      <c r="E14" s="565" t="s">
        <v>131</v>
      </c>
      <c r="F14" s="566"/>
      <c r="G14" s="565" t="s">
        <v>252</v>
      </c>
      <c r="H14" s="565">
        <v>109</v>
      </c>
      <c r="I14" s="241">
        <v>3</v>
      </c>
      <c r="J14" s="565">
        <v>189</v>
      </c>
      <c r="K14" s="565">
        <f t="shared" ref="K14:K26" si="0">J14/2</f>
        <v>94.5</v>
      </c>
      <c r="L14" s="565">
        <v>1</v>
      </c>
      <c r="M14" s="565">
        <f t="shared" ref="M14:M26" si="1">K14+H14</f>
        <v>203.5</v>
      </c>
      <c r="N14" s="565">
        <v>20</v>
      </c>
      <c r="O14" s="565" t="s">
        <v>583</v>
      </c>
      <c r="P14" s="119" t="s">
        <v>130</v>
      </c>
      <c r="Q14" s="89"/>
      <c r="R14" s="83"/>
      <c r="S14" s="4"/>
      <c r="T14" s="4"/>
    </row>
    <row r="15" spans="1:20" ht="22.5" customHeight="1">
      <c r="A15" s="141">
        <v>2</v>
      </c>
      <c r="B15" s="159" t="s">
        <v>205</v>
      </c>
      <c r="C15" s="78">
        <v>1986</v>
      </c>
      <c r="D15" s="78" t="s">
        <v>29</v>
      </c>
      <c r="E15" s="78" t="s">
        <v>64</v>
      </c>
      <c r="F15" s="78"/>
      <c r="G15" s="78" t="s">
        <v>659</v>
      </c>
      <c r="H15" s="78">
        <v>125</v>
      </c>
      <c r="I15" s="94">
        <v>1</v>
      </c>
      <c r="J15" s="78">
        <v>148</v>
      </c>
      <c r="K15" s="78">
        <f t="shared" si="0"/>
        <v>74</v>
      </c>
      <c r="L15" s="78">
        <v>4</v>
      </c>
      <c r="M15" s="78">
        <f t="shared" si="1"/>
        <v>199</v>
      </c>
      <c r="N15" s="78">
        <v>18</v>
      </c>
      <c r="O15" s="78" t="s">
        <v>29</v>
      </c>
      <c r="P15" s="93" t="s">
        <v>67</v>
      </c>
      <c r="Q15" s="83"/>
      <c r="R15" s="83"/>
      <c r="T15" s="40"/>
    </row>
    <row r="16" spans="1:20" ht="23.25" customHeight="1">
      <c r="A16" s="141">
        <v>3</v>
      </c>
      <c r="B16" s="242" t="s">
        <v>104</v>
      </c>
      <c r="C16" s="565">
        <v>1989</v>
      </c>
      <c r="D16" s="535" t="s">
        <v>20</v>
      </c>
      <c r="E16" s="566" t="s">
        <v>660</v>
      </c>
      <c r="F16" s="565"/>
      <c r="G16" s="535" t="s">
        <v>252</v>
      </c>
      <c r="H16" s="535">
        <v>123</v>
      </c>
      <c r="I16" s="241">
        <v>2</v>
      </c>
      <c r="J16" s="535">
        <v>151</v>
      </c>
      <c r="K16" s="535">
        <f t="shared" si="0"/>
        <v>75.5</v>
      </c>
      <c r="L16" s="535">
        <v>2</v>
      </c>
      <c r="M16" s="535">
        <f t="shared" si="1"/>
        <v>198.5</v>
      </c>
      <c r="N16" s="535">
        <v>16</v>
      </c>
      <c r="O16" s="565" t="s">
        <v>583</v>
      </c>
      <c r="P16" s="242" t="s">
        <v>201</v>
      </c>
      <c r="Q16" s="83"/>
      <c r="R16" s="83"/>
    </row>
    <row r="17" spans="1:20" s="40" customFormat="1" ht="22.5" customHeight="1">
      <c r="A17" s="141">
        <v>4</v>
      </c>
      <c r="B17" s="242" t="s">
        <v>349</v>
      </c>
      <c r="C17" s="565">
        <v>1991</v>
      </c>
      <c r="D17" s="565" t="s">
        <v>20</v>
      </c>
      <c r="E17" s="264" t="s">
        <v>57</v>
      </c>
      <c r="F17" s="565"/>
      <c r="G17" s="176" t="s">
        <v>252</v>
      </c>
      <c r="H17" s="565">
        <v>108</v>
      </c>
      <c r="I17" s="241">
        <v>4</v>
      </c>
      <c r="J17" s="565">
        <v>120</v>
      </c>
      <c r="K17" s="565">
        <f t="shared" si="0"/>
        <v>60</v>
      </c>
      <c r="L17" s="565">
        <v>6</v>
      </c>
      <c r="M17" s="565">
        <f t="shared" si="1"/>
        <v>168</v>
      </c>
      <c r="N17" s="565">
        <v>15</v>
      </c>
      <c r="O17" s="78" t="s">
        <v>20</v>
      </c>
      <c r="P17" s="242" t="s">
        <v>710</v>
      </c>
      <c r="Q17" s="85"/>
      <c r="R17" s="85"/>
      <c r="S17" s="4"/>
      <c r="T17" s="4"/>
    </row>
    <row r="18" spans="1:20" s="40" customFormat="1" ht="22.5" customHeight="1">
      <c r="A18" s="141">
        <v>5</v>
      </c>
      <c r="B18" s="104" t="s">
        <v>103</v>
      </c>
      <c r="C18" s="98">
        <v>1995</v>
      </c>
      <c r="D18" s="78" t="s">
        <v>20</v>
      </c>
      <c r="E18" s="78" t="s">
        <v>143</v>
      </c>
      <c r="F18" s="78"/>
      <c r="G18" s="78" t="s">
        <v>527</v>
      </c>
      <c r="H18" s="78">
        <v>83</v>
      </c>
      <c r="I18" s="94">
        <v>7</v>
      </c>
      <c r="J18" s="78">
        <v>150</v>
      </c>
      <c r="K18" s="78">
        <f t="shared" si="0"/>
        <v>75</v>
      </c>
      <c r="L18" s="78">
        <v>3</v>
      </c>
      <c r="M18" s="78">
        <f t="shared" si="1"/>
        <v>158</v>
      </c>
      <c r="N18" s="78">
        <v>14</v>
      </c>
      <c r="O18" s="78" t="s">
        <v>20</v>
      </c>
      <c r="P18" s="93" t="s">
        <v>101</v>
      </c>
      <c r="Q18" s="85"/>
      <c r="R18" s="85"/>
      <c r="S18" s="4"/>
      <c r="T18" s="4"/>
    </row>
    <row r="19" spans="1:20" ht="22.5" customHeight="1">
      <c r="A19" s="141">
        <v>6</v>
      </c>
      <c r="B19" s="242" t="s">
        <v>137</v>
      </c>
      <c r="C19" s="175">
        <v>1991</v>
      </c>
      <c r="D19" s="565" t="s">
        <v>20</v>
      </c>
      <c r="E19" s="565" t="s">
        <v>48</v>
      </c>
      <c r="F19" s="565" t="s">
        <v>248</v>
      </c>
      <c r="G19" s="565" t="s">
        <v>252</v>
      </c>
      <c r="H19" s="565">
        <v>93</v>
      </c>
      <c r="I19" s="241">
        <v>6</v>
      </c>
      <c r="J19" s="565">
        <v>130</v>
      </c>
      <c r="K19" s="565">
        <f t="shared" si="0"/>
        <v>65</v>
      </c>
      <c r="L19" s="565">
        <v>5</v>
      </c>
      <c r="M19" s="565">
        <f t="shared" si="1"/>
        <v>158</v>
      </c>
      <c r="N19" s="565">
        <v>13</v>
      </c>
      <c r="O19" s="78" t="s">
        <v>20</v>
      </c>
      <c r="P19" s="242" t="s">
        <v>333</v>
      </c>
      <c r="Q19" s="85"/>
      <c r="R19" s="85"/>
    </row>
    <row r="20" spans="1:20" ht="22.5" customHeight="1">
      <c r="A20" s="141">
        <v>7</v>
      </c>
      <c r="B20" s="342" t="s">
        <v>273</v>
      </c>
      <c r="C20" s="175">
        <v>1996</v>
      </c>
      <c r="D20" s="565" t="s">
        <v>19</v>
      </c>
      <c r="E20" s="565" t="s">
        <v>42</v>
      </c>
      <c r="F20" s="264" t="s">
        <v>145</v>
      </c>
      <c r="G20" s="565" t="s">
        <v>253</v>
      </c>
      <c r="H20" s="565">
        <v>93</v>
      </c>
      <c r="I20" s="241">
        <v>5</v>
      </c>
      <c r="J20" s="565">
        <v>119</v>
      </c>
      <c r="K20" s="565">
        <f t="shared" si="0"/>
        <v>59.5</v>
      </c>
      <c r="L20" s="565">
        <v>7</v>
      </c>
      <c r="M20" s="565">
        <f t="shared" si="1"/>
        <v>152.5</v>
      </c>
      <c r="N20" s="565">
        <v>12</v>
      </c>
      <c r="O20" s="565" t="s">
        <v>582</v>
      </c>
      <c r="P20" s="242" t="s">
        <v>108</v>
      </c>
      <c r="Q20" s="83"/>
      <c r="R20" s="83"/>
    </row>
    <row r="21" spans="1:20" s="40" customFormat="1" ht="22.5" customHeight="1">
      <c r="A21" s="141">
        <v>8</v>
      </c>
      <c r="B21" s="119" t="s">
        <v>375</v>
      </c>
      <c r="C21" s="175">
        <v>1998</v>
      </c>
      <c r="D21" s="391" t="s">
        <v>19</v>
      </c>
      <c r="E21" s="391" t="s">
        <v>50</v>
      </c>
      <c r="F21" s="391" t="s">
        <v>148</v>
      </c>
      <c r="G21" s="481" t="s">
        <v>666</v>
      </c>
      <c r="H21" s="535">
        <v>76</v>
      </c>
      <c r="I21" s="241">
        <v>9</v>
      </c>
      <c r="J21" s="535">
        <v>110</v>
      </c>
      <c r="K21" s="535">
        <f t="shared" si="0"/>
        <v>55</v>
      </c>
      <c r="L21" s="535">
        <v>9</v>
      </c>
      <c r="M21" s="535">
        <f t="shared" si="1"/>
        <v>131</v>
      </c>
      <c r="N21" s="565">
        <v>11</v>
      </c>
      <c r="O21" s="565" t="s">
        <v>582</v>
      </c>
      <c r="P21" s="242" t="s">
        <v>714</v>
      </c>
      <c r="Q21" s="83"/>
      <c r="R21" s="83"/>
      <c r="S21" s="4"/>
      <c r="T21" s="4"/>
    </row>
    <row r="22" spans="1:20" s="40" customFormat="1" ht="22.5" customHeight="1">
      <c r="A22" s="141">
        <v>9</v>
      </c>
      <c r="B22" s="242" t="s">
        <v>661</v>
      </c>
      <c r="C22" s="565">
        <v>1980</v>
      </c>
      <c r="D22" s="565" t="s">
        <v>19</v>
      </c>
      <c r="E22" s="565" t="s">
        <v>61</v>
      </c>
      <c r="F22" s="565"/>
      <c r="G22" s="565" t="s">
        <v>662</v>
      </c>
      <c r="H22" s="565">
        <v>65</v>
      </c>
      <c r="I22" s="565">
        <v>10</v>
      </c>
      <c r="J22" s="565">
        <v>119</v>
      </c>
      <c r="K22" s="565">
        <f t="shared" si="0"/>
        <v>59.5</v>
      </c>
      <c r="L22" s="565">
        <v>8</v>
      </c>
      <c r="M22" s="565">
        <f t="shared" si="1"/>
        <v>124.5</v>
      </c>
      <c r="N22" s="565">
        <v>10</v>
      </c>
      <c r="O22" s="565" t="s">
        <v>19</v>
      </c>
      <c r="P22" s="242" t="s">
        <v>196</v>
      </c>
      <c r="Q22" s="89"/>
      <c r="R22" s="88"/>
      <c r="S22" s="4"/>
      <c r="T22" s="4"/>
    </row>
    <row r="23" spans="1:20" ht="22.5" customHeight="1">
      <c r="A23" s="141">
        <v>10</v>
      </c>
      <c r="B23" s="242" t="s">
        <v>232</v>
      </c>
      <c r="C23" s="175">
        <v>1982</v>
      </c>
      <c r="D23" s="535" t="s">
        <v>20</v>
      </c>
      <c r="E23" s="535" t="s">
        <v>66</v>
      </c>
      <c r="F23" s="535"/>
      <c r="G23" s="535" t="s">
        <v>662</v>
      </c>
      <c r="H23" s="535">
        <v>81</v>
      </c>
      <c r="I23" s="241">
        <v>8</v>
      </c>
      <c r="J23" s="535">
        <v>82</v>
      </c>
      <c r="K23" s="535">
        <f t="shared" si="0"/>
        <v>41</v>
      </c>
      <c r="L23" s="535">
        <v>11</v>
      </c>
      <c r="M23" s="535">
        <f t="shared" si="1"/>
        <v>122</v>
      </c>
      <c r="N23" s="535">
        <v>9</v>
      </c>
      <c r="O23" s="565" t="s">
        <v>19</v>
      </c>
      <c r="P23" s="242" t="s">
        <v>454</v>
      </c>
      <c r="Q23" s="83"/>
      <c r="R23" s="83"/>
    </row>
    <row r="24" spans="1:20" ht="22.5" customHeight="1">
      <c r="A24" s="141">
        <v>11</v>
      </c>
      <c r="B24" s="119" t="s">
        <v>347</v>
      </c>
      <c r="C24" s="565">
        <v>1989</v>
      </c>
      <c r="D24" s="391" t="s">
        <v>19</v>
      </c>
      <c r="E24" s="391" t="s">
        <v>110</v>
      </c>
      <c r="F24" s="391" t="s">
        <v>145</v>
      </c>
      <c r="G24" s="481" t="s">
        <v>666</v>
      </c>
      <c r="H24" s="535">
        <v>54</v>
      </c>
      <c r="I24" s="241">
        <v>11</v>
      </c>
      <c r="J24" s="535">
        <v>103</v>
      </c>
      <c r="K24" s="535">
        <f t="shared" si="0"/>
        <v>51.5</v>
      </c>
      <c r="L24" s="535">
        <v>10</v>
      </c>
      <c r="M24" s="535">
        <f t="shared" si="1"/>
        <v>105.5</v>
      </c>
      <c r="N24" s="565">
        <v>8</v>
      </c>
      <c r="O24" s="565" t="s">
        <v>19</v>
      </c>
      <c r="P24" s="119" t="s">
        <v>348</v>
      </c>
      <c r="Q24" s="83"/>
      <c r="R24" s="84"/>
    </row>
    <row r="25" spans="1:20" ht="22.5" customHeight="1">
      <c r="A25" s="141">
        <v>12</v>
      </c>
      <c r="B25" s="203" t="s">
        <v>663</v>
      </c>
      <c r="C25" s="175">
        <v>1989</v>
      </c>
      <c r="D25" s="391" t="s">
        <v>354</v>
      </c>
      <c r="E25" s="565" t="s">
        <v>136</v>
      </c>
      <c r="F25" s="391"/>
      <c r="G25" s="565" t="s">
        <v>664</v>
      </c>
      <c r="H25" s="535">
        <v>35</v>
      </c>
      <c r="I25" s="241">
        <v>12</v>
      </c>
      <c r="J25" s="535">
        <v>70</v>
      </c>
      <c r="K25" s="535">
        <f t="shared" si="0"/>
        <v>35</v>
      </c>
      <c r="L25" s="535">
        <v>12</v>
      </c>
      <c r="M25" s="535">
        <f t="shared" si="1"/>
        <v>70</v>
      </c>
      <c r="N25" s="391">
        <v>7</v>
      </c>
      <c r="O25" s="391"/>
      <c r="P25" s="119" t="s">
        <v>665</v>
      </c>
      <c r="Q25" s="83"/>
      <c r="R25" s="84"/>
    </row>
    <row r="26" spans="1:20" ht="23.25" customHeight="1">
      <c r="A26" s="141">
        <v>13</v>
      </c>
      <c r="B26" s="203" t="s">
        <v>356</v>
      </c>
      <c r="C26" s="175">
        <v>1986</v>
      </c>
      <c r="D26" s="391">
        <v>1</v>
      </c>
      <c r="E26" s="391" t="s">
        <v>136</v>
      </c>
      <c r="F26" s="565"/>
      <c r="G26" s="481" t="s">
        <v>667</v>
      </c>
      <c r="H26" s="535">
        <v>13</v>
      </c>
      <c r="I26" s="241">
        <v>13</v>
      </c>
      <c r="J26" s="535">
        <v>58</v>
      </c>
      <c r="K26" s="535">
        <f t="shared" si="0"/>
        <v>29</v>
      </c>
      <c r="L26" s="535">
        <v>13</v>
      </c>
      <c r="M26" s="535">
        <f t="shared" si="1"/>
        <v>42</v>
      </c>
      <c r="N26" s="391">
        <v>6</v>
      </c>
      <c r="O26" s="391"/>
      <c r="P26" s="119" t="s">
        <v>357</v>
      </c>
      <c r="Q26" s="83"/>
      <c r="R26" s="84"/>
    </row>
    <row r="27" spans="1:20" ht="23.25" customHeight="1">
      <c r="A27" s="141">
        <v>14</v>
      </c>
      <c r="B27" s="342" t="s">
        <v>705</v>
      </c>
      <c r="C27" s="175">
        <v>1995</v>
      </c>
      <c r="D27" s="565" t="s">
        <v>19</v>
      </c>
      <c r="E27" s="565" t="s">
        <v>57</v>
      </c>
      <c r="F27" s="264"/>
      <c r="G27" s="176" t="s">
        <v>694</v>
      </c>
      <c r="H27" s="565">
        <v>80</v>
      </c>
      <c r="I27" s="241"/>
      <c r="J27" s="565">
        <v>101</v>
      </c>
      <c r="K27" s="565">
        <f>J27/2</f>
        <v>50.5</v>
      </c>
      <c r="L27" s="565"/>
      <c r="M27" s="565">
        <f>K27+H27</f>
        <v>130.5</v>
      </c>
      <c r="N27" s="565" t="s">
        <v>700</v>
      </c>
      <c r="O27" s="565" t="s">
        <v>582</v>
      </c>
      <c r="P27" s="242" t="s">
        <v>706</v>
      </c>
      <c r="Q27" s="87"/>
      <c r="R27" s="87"/>
    </row>
    <row r="28" spans="1:20" ht="23.25" customHeight="1">
      <c r="A28" s="437">
        <v>15</v>
      </c>
      <c r="B28" s="580" t="s">
        <v>102</v>
      </c>
      <c r="C28" s="424">
        <v>1979</v>
      </c>
      <c r="D28" s="425" t="s">
        <v>20</v>
      </c>
      <c r="E28" s="425" t="s">
        <v>42</v>
      </c>
      <c r="F28" s="508" t="s">
        <v>145</v>
      </c>
      <c r="G28" s="503" t="s">
        <v>528</v>
      </c>
      <c r="H28" s="425"/>
      <c r="I28" s="426" t="s">
        <v>620</v>
      </c>
      <c r="J28" s="425"/>
      <c r="K28" s="425"/>
      <c r="L28" s="425"/>
      <c r="M28" s="425"/>
      <c r="N28" s="425"/>
      <c r="O28" s="425"/>
      <c r="P28" s="504" t="s">
        <v>334</v>
      </c>
      <c r="Q28" s="49"/>
      <c r="R28" s="49"/>
    </row>
    <row r="29" spans="1:20" ht="19.5" customHeight="1">
      <c r="A29" s="429"/>
      <c r="B29" s="574"/>
      <c r="C29" s="575"/>
      <c r="D29" s="576"/>
      <c r="E29" s="576"/>
      <c r="F29" s="577"/>
      <c r="G29" s="435"/>
      <c r="H29" s="432"/>
      <c r="I29" s="578"/>
      <c r="J29" s="432"/>
      <c r="K29" s="432"/>
      <c r="L29" s="432"/>
      <c r="M29" s="432"/>
      <c r="N29" s="576"/>
      <c r="O29" s="576"/>
      <c r="P29" s="579"/>
      <c r="Q29" s="7"/>
      <c r="R29" s="49"/>
    </row>
    <row r="30" spans="1:20" ht="19.5" customHeight="1">
      <c r="A30" s="428"/>
      <c r="B30" s="569"/>
      <c r="C30" s="180"/>
      <c r="D30" s="392"/>
      <c r="E30" s="392"/>
      <c r="F30" s="392"/>
      <c r="G30" s="392"/>
      <c r="H30" s="392"/>
      <c r="I30" s="344"/>
      <c r="J30" s="392"/>
      <c r="K30" s="392"/>
      <c r="L30" s="392"/>
      <c r="M30" s="392"/>
      <c r="N30" s="392"/>
      <c r="O30" s="392"/>
      <c r="P30" s="569"/>
      <c r="Q30" s="7"/>
      <c r="R30" s="49"/>
    </row>
    <row r="31" spans="1:20" ht="23.25" customHeight="1">
      <c r="A31" s="657" t="s">
        <v>16</v>
      </c>
      <c r="B31" s="657"/>
      <c r="C31" s="792" t="s">
        <v>762</v>
      </c>
      <c r="D31" s="792"/>
      <c r="E31" s="792"/>
      <c r="F31" s="792"/>
      <c r="G31" s="521"/>
      <c r="H31" s="521"/>
      <c r="I31" s="780" t="s">
        <v>278</v>
      </c>
      <c r="J31" s="780"/>
      <c r="K31" s="780"/>
      <c r="L31" s="780"/>
      <c r="M31" s="534"/>
      <c r="N31" s="534"/>
      <c r="O31" s="534" t="s">
        <v>284</v>
      </c>
      <c r="P31" s="534"/>
    </row>
    <row r="32" spans="1:20" ht="19.5" customHeight="1">
      <c r="A32" s="532"/>
      <c r="B32" s="532"/>
      <c r="C32" s="513"/>
      <c r="D32" s="513"/>
      <c r="E32" s="513"/>
      <c r="F32" s="532"/>
      <c r="G32" s="532"/>
      <c r="H32" s="532"/>
      <c r="I32" s="532"/>
      <c r="J32" s="532"/>
      <c r="K32" s="532"/>
      <c r="L32" s="195"/>
      <c r="M32" s="189"/>
      <c r="N32" s="189"/>
      <c r="O32" s="189"/>
      <c r="P32" s="189"/>
    </row>
    <row r="33" spans="1:17" ht="19.5" customHeight="1">
      <c r="A33" s="655"/>
      <c r="B33" s="655"/>
      <c r="C33" s="780"/>
      <c r="D33" s="780"/>
      <c r="E33" s="780"/>
      <c r="F33" s="737"/>
      <c r="G33" s="737"/>
      <c r="H33" s="521"/>
      <c r="I33" s="780"/>
      <c r="J33" s="780"/>
      <c r="K33" s="780"/>
      <c r="L33" s="780"/>
      <c r="M33" s="65"/>
      <c r="N33" s="533"/>
      <c r="O33" s="534"/>
      <c r="P33" s="534"/>
    </row>
    <row r="34" spans="1:17" ht="23.25" customHeight="1">
      <c r="A34" s="655" t="s">
        <v>18</v>
      </c>
      <c r="B34" s="655"/>
      <c r="C34" s="779" t="s">
        <v>688</v>
      </c>
      <c r="D34" s="779"/>
      <c r="E34" s="779"/>
      <c r="F34" s="779"/>
      <c r="G34" s="521"/>
      <c r="H34" s="521"/>
      <c r="I34" s="780" t="s">
        <v>283</v>
      </c>
      <c r="J34" s="780"/>
      <c r="K34" s="780"/>
      <c r="L34" s="780"/>
      <c r="M34" s="65"/>
      <c r="N34" s="533"/>
      <c r="O34" s="534" t="s">
        <v>282</v>
      </c>
      <c r="P34" s="534"/>
    </row>
    <row r="35" spans="1:17" ht="19.5" customHeight="1">
      <c r="A35" s="523"/>
      <c r="B35" s="537"/>
      <c r="C35" s="392"/>
      <c r="D35" s="392"/>
      <c r="E35" s="392"/>
      <c r="F35" s="392"/>
      <c r="G35" s="392"/>
      <c r="H35" s="512"/>
      <c r="I35" s="344"/>
      <c r="J35" s="392"/>
      <c r="K35" s="512"/>
      <c r="L35" s="392"/>
      <c r="M35" s="512"/>
      <c r="N35" s="392"/>
      <c r="O35" s="392"/>
      <c r="P35" s="541"/>
    </row>
    <row r="36" spans="1:17" ht="15.75">
      <c r="A36" s="49"/>
      <c r="B36" s="541"/>
      <c r="C36" s="392"/>
      <c r="D36" s="392"/>
      <c r="E36" s="392"/>
      <c r="F36" s="392"/>
      <c r="G36" s="392"/>
      <c r="H36" s="512"/>
      <c r="I36" s="344"/>
      <c r="J36" s="392"/>
      <c r="K36" s="512"/>
      <c r="L36" s="392"/>
      <c r="M36" s="512"/>
      <c r="N36" s="392"/>
      <c r="O36" s="392"/>
      <c r="P36" s="541"/>
    </row>
    <row r="37" spans="1:17" ht="15">
      <c r="A37" s="313"/>
      <c r="B37" s="313"/>
      <c r="C37" s="313"/>
      <c r="D37" s="313"/>
      <c r="E37" s="65" t="s">
        <v>162</v>
      </c>
      <c r="F37" s="65"/>
      <c r="G37" s="313"/>
      <c r="H37" s="313"/>
      <c r="I37" s="313"/>
      <c r="J37" s="313"/>
      <c r="K37" s="313"/>
      <c r="L37" s="195"/>
      <c r="M37" s="785"/>
      <c r="N37" s="785"/>
      <c r="O37" s="785"/>
      <c r="P37" s="785"/>
    </row>
    <row r="38" spans="1:17" ht="19.5" customHeight="1">
      <c r="A38" s="657"/>
      <c r="B38" s="657"/>
      <c r="C38" s="779"/>
      <c r="D38" s="779"/>
      <c r="E38" s="779"/>
      <c r="F38" s="737"/>
      <c r="G38" s="737"/>
      <c r="H38" s="312"/>
      <c r="I38" s="780"/>
      <c r="J38" s="780"/>
      <c r="K38" s="780"/>
      <c r="L38" s="780"/>
      <c r="M38" s="313"/>
      <c r="N38" s="313"/>
      <c r="O38" s="313"/>
      <c r="P38" s="313"/>
    </row>
    <row r="39" spans="1:17" ht="15" customHeight="1">
      <c r="A39" s="321"/>
      <c r="B39" s="321"/>
      <c r="C39" s="314"/>
      <c r="D39" s="314"/>
      <c r="E39" s="314"/>
      <c r="F39" s="321"/>
      <c r="G39" s="321"/>
      <c r="H39" s="321"/>
      <c r="I39" s="321"/>
      <c r="J39" s="321"/>
      <c r="K39" s="321"/>
      <c r="L39" s="195"/>
      <c r="M39" s="189"/>
      <c r="N39" s="189"/>
      <c r="O39" s="189"/>
      <c r="P39" s="189"/>
    </row>
    <row r="40" spans="1:17" ht="15">
      <c r="A40" s="655"/>
      <c r="B40" s="655"/>
      <c r="C40" s="780"/>
      <c r="D40" s="780"/>
      <c r="E40" s="780"/>
      <c r="F40" s="737"/>
      <c r="G40" s="737"/>
      <c r="H40" s="190"/>
      <c r="I40" s="780"/>
      <c r="J40" s="780"/>
      <c r="K40" s="780"/>
      <c r="L40" s="780"/>
      <c r="M40" s="65"/>
      <c r="N40" s="192"/>
      <c r="O40" s="191"/>
      <c r="P40" s="191"/>
      <c r="Q40" s="189"/>
    </row>
    <row r="41" spans="1:17" ht="19.5" customHeight="1">
      <c r="A41" s="655"/>
      <c r="B41" s="655"/>
      <c r="C41" s="780"/>
      <c r="D41" s="780"/>
      <c r="E41" s="780"/>
      <c r="F41" s="737"/>
      <c r="G41" s="737"/>
      <c r="H41" s="312"/>
      <c r="I41" s="780"/>
      <c r="J41" s="780"/>
      <c r="K41" s="780"/>
      <c r="L41" s="780"/>
      <c r="M41" s="65"/>
      <c r="N41" s="332"/>
      <c r="O41" s="313"/>
      <c r="P41" s="313"/>
    </row>
  </sheetData>
  <sortState ref="B14:P26">
    <sortCondition descending="1" ref="M14:M26"/>
  </sortState>
  <mergeCells count="49">
    <mergeCell ref="A34:B34"/>
    <mergeCell ref="I34:L34"/>
    <mergeCell ref="C31:F31"/>
    <mergeCell ref="C34:F34"/>
    <mergeCell ref="A31:B31"/>
    <mergeCell ref="I31:L31"/>
    <mergeCell ref="A33:B33"/>
    <mergeCell ref="C33:E33"/>
    <mergeCell ref="F33:G33"/>
    <mergeCell ref="I33:L33"/>
    <mergeCell ref="F38:G38"/>
    <mergeCell ref="I38:L38"/>
    <mergeCell ref="A40:B40"/>
    <mergeCell ref="C40:E40"/>
    <mergeCell ref="F40:G40"/>
    <mergeCell ref="I40:L40"/>
    <mergeCell ref="C38:E38"/>
    <mergeCell ref="A1:P1"/>
    <mergeCell ref="A2:P2"/>
    <mergeCell ref="A3:P3"/>
    <mergeCell ref="A4:P4"/>
    <mergeCell ref="J12:K12"/>
    <mergeCell ref="L12:L13"/>
    <mergeCell ref="M12:M13"/>
    <mergeCell ref="E12:E13"/>
    <mergeCell ref="F12:F13"/>
    <mergeCell ref="N12:N13"/>
    <mergeCell ref="O12:O13"/>
    <mergeCell ref="P12:P13"/>
    <mergeCell ref="A12:A13"/>
    <mergeCell ref="B12:B13"/>
    <mergeCell ref="C12:C13"/>
    <mergeCell ref="D12:D13"/>
    <mergeCell ref="A41:B41"/>
    <mergeCell ref="C41:E41"/>
    <mergeCell ref="F41:G41"/>
    <mergeCell ref="I41:L41"/>
    <mergeCell ref="A5:C5"/>
    <mergeCell ref="E5:L5"/>
    <mergeCell ref="E6:L6"/>
    <mergeCell ref="E7:M7"/>
    <mergeCell ref="A8:C8"/>
    <mergeCell ref="E8:M8"/>
    <mergeCell ref="M37:P37"/>
    <mergeCell ref="A38:B38"/>
    <mergeCell ref="G12:G13"/>
    <mergeCell ref="H12:H13"/>
    <mergeCell ref="I12:I13"/>
    <mergeCell ref="E9:M9"/>
  </mergeCells>
  <phoneticPr fontId="3" type="noConversion"/>
  <pageMargins left="0.26" right="0.2" top="0.2" bottom="0.98425196850393704" header="0.2" footer="0.51181102362204722"/>
  <pageSetup paperSize="9" scale="70" fitToWidth="0" fitToHeight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T37"/>
  <sheetViews>
    <sheetView view="pageLayout" zoomScale="68" zoomScalePageLayoutView="68" workbookViewId="0">
      <selection activeCell="C29" sqref="C29:F29"/>
    </sheetView>
  </sheetViews>
  <sheetFormatPr defaultColWidth="9.140625" defaultRowHeight="12.75"/>
  <cols>
    <col min="1" max="1" width="7.5703125" style="4" customWidth="1"/>
    <col min="2" max="2" width="22.5703125" style="4" customWidth="1"/>
    <col min="3" max="3" width="8.140625" style="4" customWidth="1"/>
    <col min="4" max="4" width="7.85546875" style="4" customWidth="1"/>
    <col min="5" max="5" width="27.85546875" style="4" customWidth="1"/>
    <col min="6" max="6" width="8.7109375" style="4" customWidth="1"/>
    <col min="7" max="7" width="8.140625" style="4" customWidth="1"/>
    <col min="8" max="8" width="8.28515625" style="4" customWidth="1"/>
    <col min="9" max="9" width="5.5703125" style="4" customWidth="1"/>
    <col min="10" max="10" width="6.85546875" style="4" customWidth="1"/>
    <col min="11" max="11" width="7.140625" style="4" customWidth="1"/>
    <col min="12" max="12" width="5.28515625" style="4" customWidth="1"/>
    <col min="13" max="13" width="7.28515625" style="4" customWidth="1"/>
    <col min="14" max="14" width="5.140625" style="4" customWidth="1"/>
    <col min="15" max="15" width="7.7109375" style="4" customWidth="1"/>
    <col min="16" max="16" width="38.7109375" style="4" customWidth="1"/>
    <col min="17" max="17" width="10.140625" style="4" customWidth="1"/>
    <col min="18" max="18" width="18.5703125" style="4" customWidth="1"/>
    <col min="19" max="16384" width="9.140625" style="4"/>
  </cols>
  <sheetData>
    <row r="1" spans="1:20" ht="20.25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658"/>
      <c r="M1" s="658"/>
      <c r="N1" s="658"/>
      <c r="O1" s="658"/>
      <c r="P1" s="658"/>
      <c r="Q1" s="7"/>
      <c r="R1" s="7"/>
    </row>
    <row r="2" spans="1:20" ht="20.25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658"/>
      <c r="N2" s="658"/>
      <c r="O2" s="658"/>
      <c r="P2" s="658"/>
      <c r="Q2" s="7"/>
      <c r="R2" s="7"/>
    </row>
    <row r="3" spans="1:20" ht="20.25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658"/>
      <c r="M3" s="658"/>
      <c r="N3" s="658"/>
      <c r="O3" s="658"/>
      <c r="P3" s="658"/>
      <c r="Q3" s="84"/>
      <c r="R3" s="84"/>
    </row>
    <row r="4" spans="1:20" ht="20.25" customHeight="1">
      <c r="A4" s="658" t="s">
        <v>369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  <c r="O4" s="658"/>
      <c r="P4" s="658"/>
      <c r="Q4" s="7"/>
      <c r="R4" s="7"/>
    </row>
    <row r="5" spans="1:20" ht="18.75" customHeight="1">
      <c r="A5" s="740" t="s">
        <v>1</v>
      </c>
      <c r="B5" s="741"/>
      <c r="C5" s="742"/>
      <c r="D5" s="471"/>
      <c r="E5" s="658" t="s">
        <v>416</v>
      </c>
      <c r="F5" s="658"/>
      <c r="G5" s="658"/>
      <c r="H5" s="658"/>
      <c r="I5" s="658"/>
      <c r="J5" s="658"/>
      <c r="K5" s="658"/>
      <c r="L5" s="658"/>
      <c r="M5" s="471"/>
      <c r="N5" s="471"/>
      <c r="O5" s="471"/>
      <c r="P5" s="471"/>
      <c r="Q5" s="3"/>
      <c r="R5" s="3"/>
    </row>
    <row r="6" spans="1:20" ht="18.75" customHeight="1">
      <c r="A6" s="337" t="s">
        <v>29</v>
      </c>
      <c r="B6" s="337" t="s">
        <v>20</v>
      </c>
      <c r="C6" s="337" t="s">
        <v>19</v>
      </c>
      <c r="D6" s="486"/>
      <c r="E6" s="695" t="s">
        <v>163</v>
      </c>
      <c r="F6" s="695"/>
      <c r="G6" s="695"/>
      <c r="H6" s="695"/>
      <c r="I6" s="695"/>
      <c r="J6" s="695"/>
      <c r="K6" s="695"/>
      <c r="L6" s="695"/>
      <c r="M6" s="471"/>
      <c r="N6" s="292"/>
      <c r="O6" s="292"/>
      <c r="P6" s="301" t="s">
        <v>742</v>
      </c>
      <c r="Q6" s="95"/>
      <c r="R6" s="95"/>
    </row>
    <row r="7" spans="1:20" ht="18.75" customHeight="1">
      <c r="A7" s="480">
        <v>205</v>
      </c>
      <c r="B7" s="480">
        <v>140</v>
      </c>
      <c r="C7" s="480">
        <v>97</v>
      </c>
      <c r="D7" s="72"/>
      <c r="E7" s="664" t="s">
        <v>716</v>
      </c>
      <c r="F7" s="664"/>
      <c r="G7" s="664"/>
      <c r="H7" s="664"/>
      <c r="I7" s="664"/>
      <c r="J7" s="664"/>
      <c r="K7" s="664"/>
      <c r="L7" s="664"/>
      <c r="M7" s="664"/>
      <c r="N7" s="72"/>
      <c r="O7" s="72"/>
      <c r="P7" s="301" t="s">
        <v>743</v>
      </c>
      <c r="Q7" s="96"/>
      <c r="R7" s="96"/>
    </row>
    <row r="8" spans="1:20" ht="18.75" customHeight="1">
      <c r="A8" s="778" t="s">
        <v>28</v>
      </c>
      <c r="B8" s="778"/>
      <c r="C8" s="778"/>
      <c r="D8" s="72"/>
      <c r="E8" s="664" t="s">
        <v>274</v>
      </c>
      <c r="F8" s="664"/>
      <c r="G8" s="664"/>
      <c r="H8" s="664"/>
      <c r="I8" s="664"/>
      <c r="J8" s="664"/>
      <c r="K8" s="664"/>
      <c r="L8" s="664"/>
      <c r="M8" s="664"/>
      <c r="N8" s="341"/>
      <c r="O8" s="341"/>
      <c r="P8" s="299" t="s">
        <v>303</v>
      </c>
      <c r="Q8" s="96"/>
      <c r="R8" s="96"/>
    </row>
    <row r="9" spans="1:20" ht="18.75" customHeight="1">
      <c r="A9" s="337" t="s">
        <v>2</v>
      </c>
      <c r="B9" s="337" t="s">
        <v>3</v>
      </c>
      <c r="C9" s="337" t="s">
        <v>4</v>
      </c>
      <c r="D9" s="72"/>
      <c r="E9" s="666" t="s">
        <v>417</v>
      </c>
      <c r="F9" s="666"/>
      <c r="G9" s="666"/>
      <c r="H9" s="666"/>
      <c r="I9" s="666"/>
      <c r="J9" s="666"/>
      <c r="K9" s="666"/>
      <c r="L9" s="666"/>
      <c r="M9" s="666"/>
      <c r="N9" s="329"/>
      <c r="O9" s="329"/>
      <c r="P9" s="300" t="s">
        <v>304</v>
      </c>
      <c r="Q9" s="12"/>
      <c r="R9" s="12"/>
    </row>
    <row r="10" spans="1:20" ht="18.75" customHeight="1">
      <c r="A10" s="480">
        <v>148</v>
      </c>
      <c r="B10" s="480">
        <v>205</v>
      </c>
      <c r="C10" s="480" t="s">
        <v>504</v>
      </c>
      <c r="D10" s="72"/>
      <c r="E10" s="72"/>
      <c r="F10" s="72"/>
      <c r="G10" s="72"/>
      <c r="H10" s="72"/>
      <c r="I10" s="72"/>
      <c r="J10" s="329"/>
      <c r="K10" s="329"/>
      <c r="L10" s="329"/>
      <c r="M10" s="329"/>
      <c r="N10" s="329"/>
      <c r="O10" s="329"/>
      <c r="P10" s="392"/>
      <c r="Q10" s="68"/>
      <c r="R10" s="68"/>
    </row>
    <row r="11" spans="1:20" ht="18.75" customHeight="1">
      <c r="A11" s="488"/>
      <c r="B11" s="488"/>
      <c r="C11" s="488"/>
      <c r="D11" s="70"/>
      <c r="E11" s="70"/>
      <c r="F11" s="70"/>
      <c r="G11" s="70"/>
      <c r="H11" s="70"/>
      <c r="I11" s="70"/>
      <c r="J11" s="329"/>
      <c r="K11" s="329"/>
      <c r="L11" s="329"/>
      <c r="M11" s="329"/>
      <c r="N11" s="329"/>
      <c r="O11" s="329"/>
      <c r="P11" s="490"/>
      <c r="Q11" s="185"/>
      <c r="R11" s="185"/>
    </row>
    <row r="12" spans="1:20" ht="18.75" customHeight="1">
      <c r="A12" s="774" t="s">
        <v>5</v>
      </c>
      <c r="B12" s="801" t="s">
        <v>198</v>
      </c>
      <c r="C12" s="799" t="s">
        <v>7</v>
      </c>
      <c r="D12" s="800" t="s">
        <v>8</v>
      </c>
      <c r="E12" s="801" t="s">
        <v>209</v>
      </c>
      <c r="F12" s="802" t="s">
        <v>37</v>
      </c>
      <c r="G12" s="802" t="s">
        <v>10</v>
      </c>
      <c r="H12" s="803" t="s">
        <v>2</v>
      </c>
      <c r="I12" s="804" t="s">
        <v>5</v>
      </c>
      <c r="J12" s="806" t="s">
        <v>3</v>
      </c>
      <c r="K12" s="806"/>
      <c r="L12" s="807" t="s">
        <v>5</v>
      </c>
      <c r="M12" s="808" t="s">
        <v>11</v>
      </c>
      <c r="N12" s="809" t="s">
        <v>12</v>
      </c>
      <c r="O12" s="811" t="s">
        <v>13</v>
      </c>
      <c r="P12" s="805" t="s">
        <v>25</v>
      </c>
      <c r="Q12" s="49"/>
      <c r="R12" s="49"/>
    </row>
    <row r="13" spans="1:20" ht="18.75" customHeight="1">
      <c r="A13" s="775"/>
      <c r="B13" s="801"/>
      <c r="C13" s="799"/>
      <c r="D13" s="800"/>
      <c r="E13" s="801"/>
      <c r="F13" s="802"/>
      <c r="G13" s="802"/>
      <c r="H13" s="803"/>
      <c r="I13" s="804"/>
      <c r="J13" s="483" t="s">
        <v>4</v>
      </c>
      <c r="K13" s="483" t="s">
        <v>15</v>
      </c>
      <c r="L13" s="807"/>
      <c r="M13" s="808"/>
      <c r="N13" s="810"/>
      <c r="O13" s="812"/>
      <c r="P13" s="805"/>
      <c r="Q13" s="86"/>
      <c r="R13" s="90"/>
    </row>
    <row r="14" spans="1:20" s="40" customFormat="1" ht="23.25" customHeight="1">
      <c r="A14" s="141">
        <v>1</v>
      </c>
      <c r="B14" s="203" t="s">
        <v>192</v>
      </c>
      <c r="C14" s="175">
        <v>1987</v>
      </c>
      <c r="D14" s="481" t="s">
        <v>29</v>
      </c>
      <c r="E14" s="481" t="s">
        <v>62</v>
      </c>
      <c r="F14" s="565" t="s">
        <v>365</v>
      </c>
      <c r="G14" s="481" t="s">
        <v>523</v>
      </c>
      <c r="H14" s="535">
        <v>122</v>
      </c>
      <c r="I14" s="241">
        <v>1</v>
      </c>
      <c r="J14" s="535">
        <v>172</v>
      </c>
      <c r="K14" s="535">
        <f t="shared" ref="K14:K26" si="0">J14/2</f>
        <v>86</v>
      </c>
      <c r="L14" s="535">
        <v>1</v>
      </c>
      <c r="M14" s="535">
        <f t="shared" ref="M14:M26" si="1">K14+H14</f>
        <v>208</v>
      </c>
      <c r="N14" s="535">
        <v>20</v>
      </c>
      <c r="O14" s="565" t="s">
        <v>29</v>
      </c>
      <c r="P14" s="119" t="s">
        <v>193</v>
      </c>
      <c r="Q14" s="83"/>
      <c r="R14" s="83"/>
      <c r="S14" s="4"/>
      <c r="T14" s="4"/>
    </row>
    <row r="15" spans="1:20" s="40" customFormat="1" ht="23.25" customHeight="1">
      <c r="A15" s="141">
        <v>2</v>
      </c>
      <c r="B15" s="118" t="s">
        <v>673</v>
      </c>
      <c r="C15" s="175">
        <v>1999</v>
      </c>
      <c r="D15" s="481" t="s">
        <v>19</v>
      </c>
      <c r="E15" s="481" t="s">
        <v>62</v>
      </c>
      <c r="F15" s="481"/>
      <c r="G15" s="481" t="s">
        <v>672</v>
      </c>
      <c r="H15" s="535">
        <v>107</v>
      </c>
      <c r="I15" s="241">
        <v>4</v>
      </c>
      <c r="J15" s="535">
        <v>170</v>
      </c>
      <c r="K15" s="535">
        <f t="shared" si="0"/>
        <v>85</v>
      </c>
      <c r="L15" s="535">
        <v>2</v>
      </c>
      <c r="M15" s="535">
        <f t="shared" si="1"/>
        <v>192</v>
      </c>
      <c r="N15" s="565">
        <v>18</v>
      </c>
      <c r="O15" s="565" t="s">
        <v>582</v>
      </c>
      <c r="P15" s="119" t="s">
        <v>674</v>
      </c>
      <c r="Q15" s="83"/>
      <c r="R15" s="83"/>
      <c r="S15" s="4"/>
      <c r="T15" s="4"/>
    </row>
    <row r="16" spans="1:20" s="40" customFormat="1" ht="23.25" customHeight="1">
      <c r="A16" s="141">
        <v>3</v>
      </c>
      <c r="B16" s="397" t="s">
        <v>478</v>
      </c>
      <c r="C16" s="175">
        <v>1991</v>
      </c>
      <c r="D16" s="481" t="s">
        <v>29</v>
      </c>
      <c r="E16" s="481" t="s">
        <v>131</v>
      </c>
      <c r="F16" s="481"/>
      <c r="G16" s="565" t="s">
        <v>668</v>
      </c>
      <c r="H16" s="535">
        <v>110</v>
      </c>
      <c r="I16" s="241">
        <v>2</v>
      </c>
      <c r="J16" s="535">
        <v>136</v>
      </c>
      <c r="K16" s="535">
        <f t="shared" si="0"/>
        <v>68</v>
      </c>
      <c r="L16" s="535">
        <v>4</v>
      </c>
      <c r="M16" s="535">
        <f t="shared" si="1"/>
        <v>178</v>
      </c>
      <c r="N16" s="565">
        <v>16</v>
      </c>
      <c r="O16" s="565" t="s">
        <v>20</v>
      </c>
      <c r="P16" s="119" t="s">
        <v>130</v>
      </c>
      <c r="Q16" s="83"/>
      <c r="R16" s="83"/>
      <c r="S16" s="4"/>
      <c r="T16" s="4"/>
    </row>
    <row r="17" spans="1:20" ht="23.25" customHeight="1">
      <c r="A17" s="141">
        <v>4</v>
      </c>
      <c r="B17" s="203" t="s">
        <v>118</v>
      </c>
      <c r="C17" s="175">
        <v>1997</v>
      </c>
      <c r="D17" s="481" t="s">
        <v>29</v>
      </c>
      <c r="E17" s="481" t="s">
        <v>52</v>
      </c>
      <c r="F17" s="481" t="s">
        <v>144</v>
      </c>
      <c r="G17" s="176" t="s">
        <v>247</v>
      </c>
      <c r="H17" s="535">
        <v>108</v>
      </c>
      <c r="I17" s="241">
        <v>3</v>
      </c>
      <c r="J17" s="535">
        <v>98</v>
      </c>
      <c r="K17" s="535">
        <f t="shared" si="0"/>
        <v>49</v>
      </c>
      <c r="L17" s="535">
        <v>8</v>
      </c>
      <c r="M17" s="535">
        <f t="shared" si="1"/>
        <v>157</v>
      </c>
      <c r="N17" s="565">
        <v>15</v>
      </c>
      <c r="O17" s="565" t="s">
        <v>20</v>
      </c>
      <c r="P17" s="119" t="s">
        <v>642</v>
      </c>
      <c r="Q17" s="83"/>
      <c r="R17" s="83"/>
      <c r="T17" s="40"/>
    </row>
    <row r="18" spans="1:20" s="40" customFormat="1" ht="23.25" customHeight="1">
      <c r="A18" s="141">
        <v>5</v>
      </c>
      <c r="B18" s="118" t="s">
        <v>517</v>
      </c>
      <c r="C18" s="175">
        <v>1987</v>
      </c>
      <c r="D18" s="481" t="s">
        <v>20</v>
      </c>
      <c r="E18" s="481" t="s">
        <v>60</v>
      </c>
      <c r="F18" s="481" t="s">
        <v>144</v>
      </c>
      <c r="G18" s="176" t="s">
        <v>518</v>
      </c>
      <c r="H18" s="535">
        <v>83</v>
      </c>
      <c r="I18" s="241">
        <v>5</v>
      </c>
      <c r="J18" s="535">
        <v>130</v>
      </c>
      <c r="K18" s="535">
        <f t="shared" si="0"/>
        <v>65</v>
      </c>
      <c r="L18" s="535">
        <v>5</v>
      </c>
      <c r="M18" s="535">
        <f t="shared" si="1"/>
        <v>148</v>
      </c>
      <c r="N18" s="565">
        <v>14</v>
      </c>
      <c r="O18" s="565" t="s">
        <v>20</v>
      </c>
      <c r="P18" s="119" t="s">
        <v>711</v>
      </c>
      <c r="Q18" s="83"/>
      <c r="R18" s="83"/>
      <c r="S18" s="4"/>
      <c r="T18" s="4"/>
    </row>
    <row r="19" spans="1:20" s="40" customFormat="1" ht="23.25" customHeight="1">
      <c r="A19" s="141">
        <v>6</v>
      </c>
      <c r="B19" s="118" t="s">
        <v>138</v>
      </c>
      <c r="C19" s="175">
        <v>1994</v>
      </c>
      <c r="D19" s="565" t="s">
        <v>29</v>
      </c>
      <c r="E19" s="565" t="s">
        <v>50</v>
      </c>
      <c r="F19" s="565" t="s">
        <v>148</v>
      </c>
      <c r="G19" s="176" t="s">
        <v>523</v>
      </c>
      <c r="H19" s="565">
        <v>50</v>
      </c>
      <c r="I19" s="241">
        <v>10</v>
      </c>
      <c r="J19" s="565">
        <v>167</v>
      </c>
      <c r="K19" s="565">
        <f t="shared" si="0"/>
        <v>83.5</v>
      </c>
      <c r="L19" s="565">
        <v>3</v>
      </c>
      <c r="M19" s="565">
        <f t="shared" si="1"/>
        <v>133.5</v>
      </c>
      <c r="N19" s="565">
        <v>13</v>
      </c>
      <c r="O19" s="565" t="s">
        <v>19</v>
      </c>
      <c r="P19" s="119" t="s">
        <v>123</v>
      </c>
      <c r="Q19" s="83"/>
      <c r="R19" s="83"/>
      <c r="S19" s="4"/>
      <c r="T19" s="4"/>
    </row>
    <row r="20" spans="1:20" s="40" customFormat="1" ht="23.25" customHeight="1">
      <c r="A20" s="141">
        <v>7</v>
      </c>
      <c r="B20" s="242" t="s">
        <v>604</v>
      </c>
      <c r="C20" s="175">
        <v>1987</v>
      </c>
      <c r="D20" s="565" t="s">
        <v>19</v>
      </c>
      <c r="E20" s="565" t="s">
        <v>112</v>
      </c>
      <c r="F20" s="565"/>
      <c r="G20" s="565" t="s">
        <v>670</v>
      </c>
      <c r="H20" s="565">
        <v>78</v>
      </c>
      <c r="I20" s="241">
        <v>6</v>
      </c>
      <c r="J20" s="565">
        <v>83</v>
      </c>
      <c r="K20" s="565">
        <f t="shared" si="0"/>
        <v>41.5</v>
      </c>
      <c r="L20" s="565">
        <v>11</v>
      </c>
      <c r="M20" s="565">
        <f t="shared" si="1"/>
        <v>119.5</v>
      </c>
      <c r="N20" s="565">
        <v>12</v>
      </c>
      <c r="O20" s="565" t="s">
        <v>19</v>
      </c>
      <c r="P20" s="242" t="s">
        <v>671</v>
      </c>
      <c r="Q20" s="83"/>
      <c r="R20" s="83"/>
      <c r="S20" s="4"/>
      <c r="T20" s="4"/>
    </row>
    <row r="21" spans="1:20" ht="23.25" customHeight="1">
      <c r="A21" s="141">
        <v>8</v>
      </c>
      <c r="B21" s="119" t="s">
        <v>213</v>
      </c>
      <c r="C21" s="565">
        <v>1981</v>
      </c>
      <c r="D21" s="565" t="s">
        <v>19</v>
      </c>
      <c r="E21" s="565" t="s">
        <v>155</v>
      </c>
      <c r="F21" s="119"/>
      <c r="G21" s="565" t="s">
        <v>525</v>
      </c>
      <c r="H21" s="565">
        <v>76</v>
      </c>
      <c r="I21" s="241">
        <v>7</v>
      </c>
      <c r="J21" s="565">
        <v>85</v>
      </c>
      <c r="K21" s="565">
        <f t="shared" si="0"/>
        <v>42.5</v>
      </c>
      <c r="L21" s="565">
        <v>10</v>
      </c>
      <c r="M21" s="565">
        <f t="shared" si="1"/>
        <v>118.5</v>
      </c>
      <c r="N21" s="565">
        <v>11</v>
      </c>
      <c r="O21" s="565" t="s">
        <v>19</v>
      </c>
      <c r="P21" s="119" t="s">
        <v>704</v>
      </c>
      <c r="Q21" s="83"/>
      <c r="R21" s="84"/>
    </row>
    <row r="22" spans="1:20" ht="23.25" customHeight="1">
      <c r="A22" s="141">
        <v>9</v>
      </c>
      <c r="B22" s="447" t="s">
        <v>119</v>
      </c>
      <c r="C22" s="581">
        <v>1991</v>
      </c>
      <c r="D22" s="120" t="s">
        <v>20</v>
      </c>
      <c r="E22" s="120" t="s">
        <v>112</v>
      </c>
      <c r="F22" s="120" t="s">
        <v>146</v>
      </c>
      <c r="G22" s="120" t="s">
        <v>669</v>
      </c>
      <c r="H22" s="565">
        <v>54</v>
      </c>
      <c r="I22" s="241">
        <v>9</v>
      </c>
      <c r="J22" s="565">
        <v>110</v>
      </c>
      <c r="K22" s="565">
        <f t="shared" si="0"/>
        <v>55</v>
      </c>
      <c r="L22" s="565">
        <v>6</v>
      </c>
      <c r="M22" s="565">
        <f t="shared" si="1"/>
        <v>109</v>
      </c>
      <c r="N22" s="120">
        <v>10</v>
      </c>
      <c r="O22" s="120" t="s">
        <v>19</v>
      </c>
      <c r="P22" s="411" t="s">
        <v>312</v>
      </c>
      <c r="Q22" s="85"/>
      <c r="R22" s="83"/>
    </row>
    <row r="23" spans="1:20" ht="23.25" customHeight="1">
      <c r="A23" s="141">
        <v>10</v>
      </c>
      <c r="B23" s="511" t="s">
        <v>675</v>
      </c>
      <c r="C23" s="263">
        <v>1991</v>
      </c>
      <c r="D23" s="565">
        <v>1</v>
      </c>
      <c r="E23" s="264" t="s">
        <v>39</v>
      </c>
      <c r="F23" s="511"/>
      <c r="G23" s="565" t="s">
        <v>525</v>
      </c>
      <c r="H23" s="565">
        <v>47</v>
      </c>
      <c r="I23" s="241">
        <v>11</v>
      </c>
      <c r="J23" s="565">
        <v>102</v>
      </c>
      <c r="K23" s="565">
        <f t="shared" si="0"/>
        <v>51</v>
      </c>
      <c r="L23" s="565">
        <v>7</v>
      </c>
      <c r="M23" s="565">
        <f t="shared" si="1"/>
        <v>98</v>
      </c>
      <c r="N23" s="565">
        <v>9</v>
      </c>
      <c r="O23" s="565" t="s">
        <v>601</v>
      </c>
      <c r="P23" s="265" t="s">
        <v>40</v>
      </c>
      <c r="Q23" s="83"/>
      <c r="R23" s="84"/>
    </row>
    <row r="24" spans="1:20" ht="23.25" customHeight="1">
      <c r="A24" s="141">
        <v>11</v>
      </c>
      <c r="B24" s="582" t="s">
        <v>477</v>
      </c>
      <c r="C24" s="424">
        <v>1998</v>
      </c>
      <c r="D24" s="425">
        <v>1</v>
      </c>
      <c r="E24" s="425" t="s">
        <v>131</v>
      </c>
      <c r="F24" s="425"/>
      <c r="G24" s="425" t="s">
        <v>672</v>
      </c>
      <c r="H24" s="425">
        <v>64</v>
      </c>
      <c r="I24" s="426">
        <v>8</v>
      </c>
      <c r="J24" s="425">
        <v>41</v>
      </c>
      <c r="K24" s="425">
        <f t="shared" si="0"/>
        <v>20.5</v>
      </c>
      <c r="L24" s="425">
        <v>12</v>
      </c>
      <c r="M24" s="425">
        <f t="shared" si="1"/>
        <v>84.5</v>
      </c>
      <c r="N24" s="425">
        <v>8</v>
      </c>
      <c r="O24" s="425"/>
      <c r="P24" s="427" t="s">
        <v>130</v>
      </c>
      <c r="Q24" s="473" t="s">
        <v>162</v>
      </c>
      <c r="R24" s="7"/>
    </row>
    <row r="25" spans="1:20" ht="23.25" customHeight="1">
      <c r="A25" s="437">
        <v>12</v>
      </c>
      <c r="B25" s="397" t="s">
        <v>677</v>
      </c>
      <c r="C25" s="175">
        <v>1993</v>
      </c>
      <c r="D25" s="565">
        <v>1</v>
      </c>
      <c r="E25" s="565" t="s">
        <v>136</v>
      </c>
      <c r="F25" s="565"/>
      <c r="G25" s="565" t="s">
        <v>678</v>
      </c>
      <c r="H25" s="565">
        <v>25</v>
      </c>
      <c r="I25" s="241">
        <v>12</v>
      </c>
      <c r="J25" s="565">
        <v>86</v>
      </c>
      <c r="K25" s="565">
        <f t="shared" si="0"/>
        <v>43</v>
      </c>
      <c r="L25" s="565">
        <v>9</v>
      </c>
      <c r="M25" s="565">
        <f t="shared" si="1"/>
        <v>68</v>
      </c>
      <c r="N25" s="565">
        <v>7</v>
      </c>
      <c r="O25" s="565"/>
      <c r="P25" s="119" t="s">
        <v>665</v>
      </c>
      <c r="Q25" s="7"/>
      <c r="R25" s="7"/>
      <c r="T25" s="6"/>
    </row>
    <row r="26" spans="1:20" ht="23.25" customHeight="1">
      <c r="A26" s="141">
        <v>13</v>
      </c>
      <c r="B26" s="203" t="s">
        <v>684</v>
      </c>
      <c r="C26" s="175">
        <v>1998</v>
      </c>
      <c r="D26" s="565" t="s">
        <v>19</v>
      </c>
      <c r="E26" s="565" t="s">
        <v>239</v>
      </c>
      <c r="F26" s="566" t="s">
        <v>148</v>
      </c>
      <c r="G26" s="565" t="s">
        <v>669</v>
      </c>
      <c r="H26" s="565">
        <v>97</v>
      </c>
      <c r="I26" s="241"/>
      <c r="J26" s="565">
        <v>92</v>
      </c>
      <c r="K26" s="565">
        <f t="shared" si="0"/>
        <v>46</v>
      </c>
      <c r="L26" s="565"/>
      <c r="M26" s="565">
        <f t="shared" si="1"/>
        <v>143</v>
      </c>
      <c r="N26" s="565" t="s">
        <v>700</v>
      </c>
      <c r="O26" s="565" t="s">
        <v>582</v>
      </c>
      <c r="P26" s="119" t="s">
        <v>685</v>
      </c>
      <c r="Q26" s="49"/>
      <c r="R26" s="49"/>
      <c r="T26" s="6"/>
    </row>
    <row r="27" spans="1:20" ht="12" customHeight="1">
      <c r="A27" s="428"/>
      <c r="B27" s="485"/>
      <c r="C27" s="180"/>
      <c r="D27" s="392"/>
      <c r="E27" s="392"/>
      <c r="F27" s="487"/>
      <c r="G27" s="392"/>
      <c r="H27" s="470"/>
      <c r="I27" s="344"/>
      <c r="J27" s="392"/>
      <c r="K27" s="470"/>
      <c r="L27" s="392"/>
      <c r="M27" s="470"/>
      <c r="N27" s="392"/>
      <c r="O27" s="392"/>
      <c r="P27" s="485"/>
      <c r="Q27" s="7"/>
      <c r="R27" s="49"/>
    </row>
    <row r="28" spans="1:20" ht="18" customHeight="1">
      <c r="A28" s="428"/>
      <c r="B28" s="152"/>
      <c r="C28" s="180"/>
      <c r="D28" s="392"/>
      <c r="E28" s="392"/>
      <c r="F28" s="568"/>
      <c r="G28" s="392"/>
      <c r="H28" s="392"/>
      <c r="I28" s="344"/>
      <c r="J28" s="392"/>
      <c r="K28" s="392"/>
      <c r="L28" s="392"/>
      <c r="M28" s="392"/>
      <c r="N28" s="392"/>
      <c r="O28" s="392"/>
      <c r="P28" s="567"/>
    </row>
    <row r="29" spans="1:20" ht="22.5" customHeight="1">
      <c r="A29" s="657" t="s">
        <v>16</v>
      </c>
      <c r="B29" s="657"/>
      <c r="C29" s="757" t="s">
        <v>762</v>
      </c>
      <c r="D29" s="757"/>
      <c r="E29" s="757"/>
      <c r="F29" s="757"/>
      <c r="G29" s="521"/>
      <c r="H29" s="521"/>
      <c r="I29" s="656" t="s">
        <v>278</v>
      </c>
      <c r="J29" s="656"/>
      <c r="K29" s="656"/>
      <c r="L29" s="656"/>
      <c r="M29" s="698" t="s">
        <v>713</v>
      </c>
      <c r="N29" s="698"/>
      <c r="O29" s="698"/>
      <c r="P29" s="698"/>
    </row>
    <row r="30" spans="1:20" ht="18.75" customHeight="1">
      <c r="A30" s="657"/>
      <c r="B30" s="657"/>
      <c r="C30" s="698"/>
      <c r="D30" s="698"/>
      <c r="E30" s="698"/>
      <c r="F30" s="737"/>
      <c r="G30" s="737"/>
      <c r="H30" s="521"/>
      <c r="I30" s="656"/>
      <c r="J30" s="656"/>
      <c r="K30" s="656"/>
      <c r="L30" s="656"/>
      <c r="M30" s="698"/>
      <c r="N30" s="698"/>
      <c r="O30" s="698"/>
      <c r="P30" s="698"/>
    </row>
    <row r="31" spans="1:20" ht="23.25" customHeight="1">
      <c r="A31" s="70"/>
      <c r="B31" s="70"/>
      <c r="C31" s="380"/>
      <c r="D31" s="70"/>
      <c r="E31" s="381"/>
      <c r="F31" s="70"/>
      <c r="G31" s="540"/>
      <c r="H31" s="70"/>
      <c r="I31" s="70"/>
      <c r="J31" s="70"/>
      <c r="K31" s="70"/>
      <c r="L31" s="70"/>
      <c r="M31" s="70"/>
      <c r="N31" s="70"/>
      <c r="O31" s="70"/>
      <c r="P31" s="355"/>
    </row>
    <row r="32" spans="1:20" ht="23.25" customHeight="1">
      <c r="A32" s="655" t="s">
        <v>18</v>
      </c>
      <c r="B32" s="655"/>
      <c r="C32" s="698" t="s">
        <v>688</v>
      </c>
      <c r="D32" s="698"/>
      <c r="E32" s="698"/>
      <c r="F32" s="698"/>
      <c r="G32" s="521"/>
      <c r="H32" s="521"/>
      <c r="I32" s="656" t="s">
        <v>283</v>
      </c>
      <c r="J32" s="656"/>
      <c r="K32" s="656"/>
      <c r="L32" s="656"/>
      <c r="M32" s="656"/>
      <c r="N32" s="698" t="s">
        <v>282</v>
      </c>
      <c r="O32" s="698"/>
      <c r="P32" s="698"/>
    </row>
    <row r="33" spans="1:16" ht="22.5" customHeight="1">
      <c r="A33" s="655"/>
      <c r="B33" s="655"/>
      <c r="C33" s="656"/>
      <c r="D33" s="656"/>
      <c r="E33" s="656"/>
      <c r="F33" s="737"/>
      <c r="G33" s="737"/>
      <c r="H33" s="521"/>
      <c r="I33" s="656"/>
      <c r="J33" s="656"/>
      <c r="K33" s="656"/>
      <c r="L33" s="656"/>
      <c r="M33" s="698"/>
      <c r="N33" s="698"/>
      <c r="O33" s="698"/>
      <c r="P33" s="698"/>
    </row>
    <row r="34" spans="1:16" ht="23.25" customHeight="1">
      <c r="A34" s="655"/>
      <c r="B34" s="655"/>
      <c r="C34" s="656"/>
      <c r="D34" s="656"/>
      <c r="E34" s="656"/>
      <c r="F34" s="737"/>
      <c r="G34" s="737"/>
      <c r="H34" s="521"/>
      <c r="I34" s="656"/>
      <c r="J34" s="656"/>
      <c r="K34" s="656"/>
      <c r="L34" s="656"/>
      <c r="M34" s="698"/>
      <c r="N34" s="698"/>
      <c r="O34" s="698"/>
      <c r="P34" s="698"/>
    </row>
    <row r="35" spans="1:16" ht="19.5" customHeight="1">
      <c r="A35" s="655"/>
      <c r="B35" s="655"/>
      <c r="C35" s="656"/>
      <c r="D35" s="656"/>
      <c r="E35" s="656"/>
      <c r="F35" s="737"/>
      <c r="G35" s="737"/>
      <c r="H35" s="472"/>
      <c r="I35" s="656"/>
      <c r="J35" s="656"/>
      <c r="K35" s="656"/>
      <c r="L35" s="656"/>
      <c r="M35" s="698"/>
      <c r="N35" s="698"/>
      <c r="O35" s="698"/>
      <c r="P35" s="698"/>
    </row>
    <row r="36" spans="1:16">
      <c r="A36" s="72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</row>
    <row r="37" spans="1:16">
      <c r="A37" s="72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</row>
  </sheetData>
  <sortState ref="B14:P26">
    <sortCondition descending="1" ref="M14:M26"/>
  </sortState>
  <mergeCells count="54">
    <mergeCell ref="F33:G33"/>
    <mergeCell ref="I33:L33"/>
    <mergeCell ref="M33:P33"/>
    <mergeCell ref="C32:F32"/>
    <mergeCell ref="A29:B29"/>
    <mergeCell ref="I29:L29"/>
    <mergeCell ref="M29:P29"/>
    <mergeCell ref="C29:F29"/>
    <mergeCell ref="A30:B30"/>
    <mergeCell ref="C30:E30"/>
    <mergeCell ref="F30:G30"/>
    <mergeCell ref="I30:L30"/>
    <mergeCell ref="M30:P30"/>
    <mergeCell ref="I32:M32"/>
    <mergeCell ref="N32:P32"/>
    <mergeCell ref="M34:P34"/>
    <mergeCell ref="P12:P13"/>
    <mergeCell ref="A32:B32"/>
    <mergeCell ref="A34:B34"/>
    <mergeCell ref="C34:E34"/>
    <mergeCell ref="F34:G34"/>
    <mergeCell ref="I34:L34"/>
    <mergeCell ref="J12:K12"/>
    <mergeCell ref="L12:L13"/>
    <mergeCell ref="M12:M13"/>
    <mergeCell ref="N12:N13"/>
    <mergeCell ref="O12:O13"/>
    <mergeCell ref="A12:A13"/>
    <mergeCell ref="B12:B13"/>
    <mergeCell ref="A33:B33"/>
    <mergeCell ref="C33:E33"/>
    <mergeCell ref="A1:P1"/>
    <mergeCell ref="A2:P2"/>
    <mergeCell ref="A3:P3"/>
    <mergeCell ref="A4:P4"/>
    <mergeCell ref="A5:C5"/>
    <mergeCell ref="E5:L5"/>
    <mergeCell ref="C12:C13"/>
    <mergeCell ref="D12:D13"/>
    <mergeCell ref="E6:L6"/>
    <mergeCell ref="E7:M7"/>
    <mergeCell ref="A8:C8"/>
    <mergeCell ref="E8:M8"/>
    <mergeCell ref="E9:M9"/>
    <mergeCell ref="E12:E13"/>
    <mergeCell ref="F12:F13"/>
    <mergeCell ref="G12:G13"/>
    <mergeCell ref="H12:H13"/>
    <mergeCell ref="I12:I13"/>
    <mergeCell ref="A35:B35"/>
    <mergeCell ref="C35:E35"/>
    <mergeCell ref="F35:G35"/>
    <mergeCell ref="I35:L35"/>
    <mergeCell ref="M35:P35"/>
  </mergeCells>
  <phoneticPr fontId="3" type="noConversion"/>
  <pageMargins left="0.25" right="0.15748031496062992" top="0.2" bottom="0.57999999999999996" header="0.25" footer="0.51181102362204722"/>
  <pageSetup paperSize="9" scale="80" fitToWidth="0" fitToHeight="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dimension ref="A1:T73"/>
  <sheetViews>
    <sheetView view="pageLayout" zoomScale="82" zoomScalePageLayoutView="82" workbookViewId="0">
      <selection activeCell="E48" sqref="E48"/>
    </sheetView>
  </sheetViews>
  <sheetFormatPr defaultColWidth="9.140625" defaultRowHeight="12.75"/>
  <cols>
    <col min="1" max="1" width="8.140625" style="4" customWidth="1"/>
    <col min="2" max="2" width="24.5703125" style="4" customWidth="1"/>
    <col min="3" max="4" width="8.140625" style="4" customWidth="1"/>
    <col min="5" max="5" width="27.140625" style="4" customWidth="1"/>
    <col min="6" max="6" width="9.140625" style="4" customWidth="1"/>
    <col min="7" max="8" width="8.140625" style="4" customWidth="1"/>
    <col min="9" max="9" width="8" style="4" customWidth="1"/>
    <col min="10" max="11" width="8.140625" style="4" customWidth="1"/>
    <col min="12" max="12" width="7.5703125" style="4" customWidth="1"/>
    <col min="13" max="14" width="8.140625" style="4" customWidth="1"/>
    <col min="15" max="15" width="7.5703125" style="4" customWidth="1"/>
    <col min="16" max="16" width="36.5703125" style="4" customWidth="1"/>
    <col min="17" max="17" width="10.140625" style="4" customWidth="1"/>
    <col min="18" max="18" width="16.42578125" style="4" customWidth="1"/>
    <col min="19" max="16384" width="9.140625" style="4"/>
  </cols>
  <sheetData>
    <row r="1" spans="1:20" ht="18.75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658"/>
      <c r="M1" s="658"/>
      <c r="N1" s="658"/>
      <c r="O1" s="658"/>
      <c r="P1" s="658"/>
      <c r="Q1" s="7"/>
      <c r="R1" s="7"/>
    </row>
    <row r="2" spans="1:20" ht="18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658"/>
      <c r="N2" s="658"/>
      <c r="O2" s="658"/>
      <c r="P2" s="658"/>
      <c r="Q2" s="7"/>
      <c r="R2" s="7"/>
    </row>
    <row r="3" spans="1:20" ht="18.75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658"/>
      <c r="M3" s="658"/>
      <c r="N3" s="658"/>
      <c r="O3" s="658"/>
      <c r="P3" s="658"/>
      <c r="Q3" s="84"/>
      <c r="R3" s="84"/>
    </row>
    <row r="4" spans="1:20" ht="18" customHeight="1">
      <c r="A4" s="658" t="s">
        <v>369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  <c r="O4" s="658"/>
      <c r="P4" s="658"/>
      <c r="Q4" s="7"/>
      <c r="R4" s="7"/>
    </row>
    <row r="5" spans="1:20" ht="18.75" customHeight="1">
      <c r="A5" s="740" t="s">
        <v>1</v>
      </c>
      <c r="B5" s="741"/>
      <c r="C5" s="742"/>
      <c r="D5" s="316"/>
      <c r="E5" s="658" t="s">
        <v>418</v>
      </c>
      <c r="F5" s="658"/>
      <c r="G5" s="658"/>
      <c r="H5" s="658"/>
      <c r="I5" s="658"/>
      <c r="J5" s="658"/>
      <c r="K5" s="658"/>
      <c r="L5" s="658"/>
      <c r="M5" s="316"/>
      <c r="N5" s="316"/>
      <c r="O5" s="316"/>
      <c r="P5" s="316"/>
      <c r="Q5" s="3"/>
      <c r="R5" s="3"/>
    </row>
    <row r="6" spans="1:20" ht="18.75" customHeight="1">
      <c r="A6" s="337" t="s">
        <v>29</v>
      </c>
      <c r="B6" s="337" t="s">
        <v>20</v>
      </c>
      <c r="C6" s="337" t="s">
        <v>19</v>
      </c>
      <c r="D6" s="324"/>
      <c r="E6" s="695" t="s">
        <v>379</v>
      </c>
      <c r="F6" s="695"/>
      <c r="G6" s="695"/>
      <c r="H6" s="695"/>
      <c r="I6" s="695"/>
      <c r="J6" s="695"/>
      <c r="K6" s="695"/>
      <c r="L6" s="695"/>
      <c r="M6" s="316"/>
      <c r="N6" s="292"/>
      <c r="O6" s="292"/>
      <c r="P6" s="301" t="s">
        <v>742</v>
      </c>
      <c r="Q6" s="95"/>
      <c r="R6" s="95"/>
    </row>
    <row r="7" spans="1:20" ht="18.75" customHeight="1">
      <c r="A7" s="113">
        <v>215</v>
      </c>
      <c r="B7" s="113">
        <v>150</v>
      </c>
      <c r="C7" s="113">
        <v>111</v>
      </c>
      <c r="D7" s="72"/>
      <c r="E7" s="664" t="s">
        <v>421</v>
      </c>
      <c r="F7" s="664"/>
      <c r="G7" s="664"/>
      <c r="H7" s="664"/>
      <c r="I7" s="664"/>
      <c r="J7" s="664"/>
      <c r="K7" s="664"/>
      <c r="L7" s="664"/>
      <c r="M7" s="664"/>
      <c r="N7" s="72"/>
      <c r="O7" s="72"/>
      <c r="P7" s="301" t="s">
        <v>743</v>
      </c>
      <c r="Q7" s="96"/>
      <c r="R7" s="96"/>
    </row>
    <row r="8" spans="1:20" ht="18.75" customHeight="1">
      <c r="A8" s="778" t="s">
        <v>28</v>
      </c>
      <c r="B8" s="778"/>
      <c r="C8" s="778"/>
      <c r="D8" s="72"/>
      <c r="E8" s="664" t="s">
        <v>419</v>
      </c>
      <c r="F8" s="664"/>
      <c r="G8" s="664"/>
      <c r="H8" s="664"/>
      <c r="I8" s="664"/>
      <c r="J8" s="664"/>
      <c r="K8" s="664"/>
      <c r="L8" s="664"/>
      <c r="M8" s="664"/>
      <c r="N8" s="341"/>
      <c r="O8" s="341"/>
      <c r="P8" s="299" t="s">
        <v>303</v>
      </c>
      <c r="Q8" s="96"/>
      <c r="R8" s="96"/>
    </row>
    <row r="9" spans="1:20" ht="18.75" customHeight="1">
      <c r="A9" s="337" t="s">
        <v>2</v>
      </c>
      <c r="B9" s="337" t="s">
        <v>3</v>
      </c>
      <c r="C9" s="337" t="s">
        <v>4</v>
      </c>
      <c r="D9" s="72"/>
      <c r="E9" s="666" t="s">
        <v>420</v>
      </c>
      <c r="F9" s="666"/>
      <c r="G9" s="666"/>
      <c r="H9" s="666"/>
      <c r="I9" s="666"/>
      <c r="J9" s="666"/>
      <c r="K9" s="666"/>
      <c r="L9" s="666"/>
      <c r="M9" s="666"/>
      <c r="N9" s="329"/>
      <c r="O9" s="329"/>
      <c r="P9" s="300" t="s">
        <v>304</v>
      </c>
      <c r="Q9" s="12"/>
      <c r="R9" s="12"/>
    </row>
    <row r="10" spans="1:20" ht="18.75" customHeight="1">
      <c r="A10" s="113">
        <v>166</v>
      </c>
      <c r="B10" s="113">
        <v>206</v>
      </c>
      <c r="C10" s="113">
        <v>266</v>
      </c>
      <c r="D10" s="72"/>
      <c r="E10" s="72"/>
      <c r="F10" s="72"/>
      <c r="G10" s="72"/>
      <c r="H10" s="72"/>
      <c r="I10" s="72"/>
      <c r="J10" s="329"/>
      <c r="K10" s="329"/>
      <c r="L10" s="329"/>
      <c r="M10" s="329"/>
      <c r="N10" s="329"/>
      <c r="O10" s="329"/>
      <c r="P10" s="197"/>
      <c r="Q10" s="99"/>
      <c r="R10" s="99"/>
    </row>
    <row r="11" spans="1:20" ht="17.25" customHeight="1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0"/>
      <c r="P11" s="197"/>
      <c r="Q11" s="99"/>
      <c r="R11" s="99"/>
    </row>
    <row r="12" spans="1:20" ht="19.5" customHeight="1">
      <c r="A12" s="689" t="s">
        <v>5</v>
      </c>
      <c r="B12" s="702" t="s">
        <v>208</v>
      </c>
      <c r="C12" s="768" t="s">
        <v>7</v>
      </c>
      <c r="D12" s="704" t="s">
        <v>8</v>
      </c>
      <c r="E12" s="702" t="s">
        <v>209</v>
      </c>
      <c r="F12" s="719" t="s">
        <v>37</v>
      </c>
      <c r="G12" s="663" t="s">
        <v>10</v>
      </c>
      <c r="H12" s="660" t="s">
        <v>2</v>
      </c>
      <c r="I12" s="813" t="s">
        <v>5</v>
      </c>
      <c r="J12" s="815" t="s">
        <v>3</v>
      </c>
      <c r="K12" s="815"/>
      <c r="L12" s="816" t="s">
        <v>5</v>
      </c>
      <c r="M12" s="660" t="s">
        <v>11</v>
      </c>
      <c r="N12" s="774" t="s">
        <v>12</v>
      </c>
      <c r="O12" s="663" t="s">
        <v>13</v>
      </c>
      <c r="P12" s="816" t="s">
        <v>25</v>
      </c>
      <c r="Q12" s="49"/>
      <c r="R12" s="49"/>
    </row>
    <row r="13" spans="1:20" ht="19.5" customHeight="1">
      <c r="A13" s="689"/>
      <c r="B13" s="703"/>
      <c r="C13" s="768"/>
      <c r="D13" s="704"/>
      <c r="E13" s="703"/>
      <c r="F13" s="720"/>
      <c r="G13" s="663"/>
      <c r="H13" s="660"/>
      <c r="I13" s="814"/>
      <c r="J13" s="137" t="s">
        <v>4</v>
      </c>
      <c r="K13" s="137" t="s">
        <v>15</v>
      </c>
      <c r="L13" s="817"/>
      <c r="M13" s="660"/>
      <c r="N13" s="775"/>
      <c r="O13" s="663"/>
      <c r="P13" s="817"/>
      <c r="Q13" s="86"/>
      <c r="R13" s="90"/>
    </row>
    <row r="14" spans="1:20" ht="21.75" customHeight="1">
      <c r="A14" s="141">
        <v>1</v>
      </c>
      <c r="B14" s="121" t="s">
        <v>140</v>
      </c>
      <c r="C14" s="175">
        <v>1994</v>
      </c>
      <c r="D14" s="391" t="s">
        <v>20</v>
      </c>
      <c r="E14" s="391" t="s">
        <v>131</v>
      </c>
      <c r="F14" s="391"/>
      <c r="G14" s="595" t="s">
        <v>295</v>
      </c>
      <c r="H14" s="595">
        <v>125</v>
      </c>
      <c r="I14" s="241">
        <v>1</v>
      </c>
      <c r="J14" s="595">
        <v>158</v>
      </c>
      <c r="K14" s="595">
        <f t="shared" ref="K14:K30" si="0">J14/2</f>
        <v>79</v>
      </c>
      <c r="L14" s="595">
        <v>4</v>
      </c>
      <c r="M14" s="595">
        <f t="shared" ref="M14:M30" si="1">K14+H14</f>
        <v>204</v>
      </c>
      <c r="N14" s="595">
        <v>20</v>
      </c>
      <c r="O14" s="595" t="s">
        <v>20</v>
      </c>
      <c r="P14" s="119" t="s">
        <v>130</v>
      </c>
      <c r="Q14" s="90"/>
      <c r="R14" s="90"/>
    </row>
    <row r="15" spans="1:20" s="40" customFormat="1" ht="21.75" customHeight="1">
      <c r="A15" s="141">
        <v>2</v>
      </c>
      <c r="B15" s="118" t="s">
        <v>746</v>
      </c>
      <c r="C15" s="175">
        <v>1999</v>
      </c>
      <c r="D15" s="391" t="s">
        <v>19</v>
      </c>
      <c r="E15" s="391" t="s">
        <v>62</v>
      </c>
      <c r="F15" s="391"/>
      <c r="G15" s="595" t="s">
        <v>255</v>
      </c>
      <c r="H15" s="595">
        <v>111</v>
      </c>
      <c r="I15" s="241">
        <v>2</v>
      </c>
      <c r="J15" s="595">
        <v>171</v>
      </c>
      <c r="K15" s="595">
        <f t="shared" si="0"/>
        <v>85.5</v>
      </c>
      <c r="L15" s="595">
        <v>1</v>
      </c>
      <c r="M15" s="595">
        <f t="shared" si="1"/>
        <v>196.5</v>
      </c>
      <c r="N15" s="595">
        <v>18</v>
      </c>
      <c r="O15" s="595" t="s">
        <v>582</v>
      </c>
      <c r="P15" s="119" t="s">
        <v>674</v>
      </c>
      <c r="Q15" s="85"/>
      <c r="R15" s="85"/>
      <c r="S15" s="4"/>
      <c r="T15" s="4"/>
    </row>
    <row r="16" spans="1:20" s="40" customFormat="1" ht="21.75" customHeight="1">
      <c r="A16" s="141">
        <v>3</v>
      </c>
      <c r="B16" s="242" t="s">
        <v>179</v>
      </c>
      <c r="C16" s="175">
        <v>1992</v>
      </c>
      <c r="D16" s="391" t="s">
        <v>20</v>
      </c>
      <c r="E16" s="391" t="s">
        <v>57</v>
      </c>
      <c r="F16" s="414" t="s">
        <v>144</v>
      </c>
      <c r="G16" s="277" t="s">
        <v>254</v>
      </c>
      <c r="H16" s="305">
        <v>111</v>
      </c>
      <c r="I16" s="241">
        <v>3</v>
      </c>
      <c r="J16" s="305">
        <v>165</v>
      </c>
      <c r="K16" s="305">
        <f t="shared" si="0"/>
        <v>82.5</v>
      </c>
      <c r="L16" s="305">
        <v>2</v>
      </c>
      <c r="M16" s="305">
        <f t="shared" si="1"/>
        <v>193.5</v>
      </c>
      <c r="N16" s="595">
        <v>16</v>
      </c>
      <c r="O16" s="595" t="s">
        <v>20</v>
      </c>
      <c r="P16" s="242" t="s">
        <v>177</v>
      </c>
      <c r="Q16" s="83"/>
      <c r="R16" s="83"/>
      <c r="S16" s="4"/>
      <c r="T16" s="4"/>
    </row>
    <row r="17" spans="1:20" s="40" customFormat="1" ht="21" customHeight="1">
      <c r="A17" s="141">
        <v>4</v>
      </c>
      <c r="B17" s="121" t="s">
        <v>462</v>
      </c>
      <c r="C17" s="175">
        <v>1989</v>
      </c>
      <c r="D17" s="391" t="s">
        <v>20</v>
      </c>
      <c r="E17" s="120" t="s">
        <v>107</v>
      </c>
      <c r="F17" s="595" t="s">
        <v>461</v>
      </c>
      <c r="G17" s="176" t="s">
        <v>536</v>
      </c>
      <c r="H17" s="595">
        <v>90</v>
      </c>
      <c r="I17" s="241">
        <v>10</v>
      </c>
      <c r="J17" s="595">
        <v>162</v>
      </c>
      <c r="K17" s="595">
        <f t="shared" si="0"/>
        <v>81</v>
      </c>
      <c r="L17" s="595">
        <v>3</v>
      </c>
      <c r="M17" s="595">
        <f t="shared" si="1"/>
        <v>171</v>
      </c>
      <c r="N17" s="595">
        <v>15</v>
      </c>
      <c r="O17" s="595" t="s">
        <v>20</v>
      </c>
      <c r="P17" s="119" t="s">
        <v>312</v>
      </c>
      <c r="Q17" s="83"/>
      <c r="R17" s="83"/>
      <c r="S17" s="4"/>
      <c r="T17" s="4"/>
    </row>
    <row r="18" spans="1:20" s="40" customFormat="1" ht="21.75" customHeight="1">
      <c r="A18" s="141">
        <v>5</v>
      </c>
      <c r="B18" s="349" t="s">
        <v>197</v>
      </c>
      <c r="C18" s="305">
        <v>1998</v>
      </c>
      <c r="D18" s="305" t="s">
        <v>19</v>
      </c>
      <c r="E18" s="305" t="s">
        <v>61</v>
      </c>
      <c r="F18" s="305"/>
      <c r="G18" s="603" t="s">
        <v>726</v>
      </c>
      <c r="H18" s="305">
        <v>107</v>
      </c>
      <c r="I18" s="306">
        <v>5</v>
      </c>
      <c r="J18" s="305">
        <v>115</v>
      </c>
      <c r="K18" s="305">
        <f t="shared" si="0"/>
        <v>57.5</v>
      </c>
      <c r="L18" s="305">
        <v>11</v>
      </c>
      <c r="M18" s="305">
        <f t="shared" si="1"/>
        <v>164.5</v>
      </c>
      <c r="N18" s="595">
        <v>14</v>
      </c>
      <c r="O18" s="305" t="s">
        <v>582</v>
      </c>
      <c r="P18" s="397" t="s">
        <v>480</v>
      </c>
      <c r="Q18" s="83"/>
      <c r="R18" s="83"/>
      <c r="S18" s="4"/>
      <c r="T18" s="4"/>
    </row>
    <row r="19" spans="1:20" s="40" customFormat="1" ht="21.75" customHeight="1">
      <c r="A19" s="141">
        <v>6</v>
      </c>
      <c r="B19" s="349" t="s">
        <v>109</v>
      </c>
      <c r="C19" s="175">
        <v>1976</v>
      </c>
      <c r="D19" s="572" t="s">
        <v>19</v>
      </c>
      <c r="E19" s="595" t="s">
        <v>87</v>
      </c>
      <c r="F19" s="572"/>
      <c r="G19" s="595" t="s">
        <v>722</v>
      </c>
      <c r="H19" s="595">
        <v>90</v>
      </c>
      <c r="I19" s="241">
        <v>9</v>
      </c>
      <c r="J19" s="595">
        <v>146</v>
      </c>
      <c r="K19" s="595">
        <f t="shared" si="0"/>
        <v>73</v>
      </c>
      <c r="L19" s="595">
        <v>5</v>
      </c>
      <c r="M19" s="595">
        <f t="shared" si="1"/>
        <v>163</v>
      </c>
      <c r="N19" s="595">
        <v>13</v>
      </c>
      <c r="O19" s="595" t="s">
        <v>20</v>
      </c>
      <c r="P19" s="119" t="s">
        <v>80</v>
      </c>
      <c r="Q19" s="3"/>
      <c r="R19" s="3"/>
      <c r="S19" s="4"/>
      <c r="T19" s="4"/>
    </row>
    <row r="20" spans="1:20" s="40" customFormat="1" ht="21" customHeight="1">
      <c r="A20" s="141">
        <v>7</v>
      </c>
      <c r="B20" s="203" t="s">
        <v>190</v>
      </c>
      <c r="C20" s="175">
        <v>1996</v>
      </c>
      <c r="D20" s="572" t="s">
        <v>19</v>
      </c>
      <c r="E20" s="572" t="s">
        <v>62</v>
      </c>
      <c r="F20" s="572" t="s">
        <v>365</v>
      </c>
      <c r="G20" s="572" t="s">
        <v>723</v>
      </c>
      <c r="H20" s="595">
        <v>96</v>
      </c>
      <c r="I20" s="306">
        <v>7</v>
      </c>
      <c r="J20" s="595">
        <v>131</v>
      </c>
      <c r="K20" s="595">
        <f t="shared" si="0"/>
        <v>65.5</v>
      </c>
      <c r="L20" s="595">
        <v>7</v>
      </c>
      <c r="M20" s="595">
        <f t="shared" si="1"/>
        <v>161.5</v>
      </c>
      <c r="N20" s="595">
        <v>12</v>
      </c>
      <c r="O20" s="595" t="s">
        <v>20</v>
      </c>
      <c r="P20" s="119" t="s">
        <v>191</v>
      </c>
      <c r="Q20" s="83"/>
      <c r="R20" s="83"/>
      <c r="S20" s="4"/>
      <c r="T20" s="4"/>
    </row>
    <row r="21" spans="1:20" s="40" customFormat="1" ht="21.75" customHeight="1">
      <c r="A21" s="141">
        <v>8</v>
      </c>
      <c r="B21" s="121" t="s">
        <v>481</v>
      </c>
      <c r="C21" s="175">
        <v>1980</v>
      </c>
      <c r="D21" s="572" t="s">
        <v>19</v>
      </c>
      <c r="E21" s="595" t="s">
        <v>61</v>
      </c>
      <c r="F21" s="572"/>
      <c r="G21" s="572" t="s">
        <v>294</v>
      </c>
      <c r="H21" s="595">
        <v>104</v>
      </c>
      <c r="I21" s="241">
        <v>6</v>
      </c>
      <c r="J21" s="595">
        <v>97</v>
      </c>
      <c r="K21" s="595">
        <f t="shared" si="0"/>
        <v>48.5</v>
      </c>
      <c r="L21" s="595">
        <v>14</v>
      </c>
      <c r="M21" s="595">
        <f t="shared" si="1"/>
        <v>152.5</v>
      </c>
      <c r="N21" s="595">
        <v>11</v>
      </c>
      <c r="O21" s="595" t="s">
        <v>582</v>
      </c>
      <c r="P21" s="119" t="s">
        <v>259</v>
      </c>
      <c r="Q21" s="83"/>
      <c r="R21" s="83"/>
      <c r="S21" s="4"/>
      <c r="T21" s="4"/>
    </row>
    <row r="22" spans="1:20" s="40" customFormat="1" ht="21.75" customHeight="1">
      <c r="A22" s="141">
        <v>9</v>
      </c>
      <c r="B22" s="121" t="s">
        <v>88</v>
      </c>
      <c r="C22" s="175">
        <v>1989</v>
      </c>
      <c r="D22" s="595" t="s">
        <v>20</v>
      </c>
      <c r="E22" s="595" t="s">
        <v>84</v>
      </c>
      <c r="F22" s="593" t="s">
        <v>499</v>
      </c>
      <c r="G22" s="176" t="s">
        <v>537</v>
      </c>
      <c r="H22" s="595">
        <v>108</v>
      </c>
      <c r="I22" s="241">
        <v>4</v>
      </c>
      <c r="J22" s="595">
        <v>84</v>
      </c>
      <c r="K22" s="595">
        <f t="shared" si="0"/>
        <v>42</v>
      </c>
      <c r="L22" s="595">
        <v>15</v>
      </c>
      <c r="M22" s="595">
        <f t="shared" si="1"/>
        <v>150</v>
      </c>
      <c r="N22" s="595">
        <v>10</v>
      </c>
      <c r="O22" s="595" t="s">
        <v>20</v>
      </c>
      <c r="P22" s="119" t="s">
        <v>41</v>
      </c>
      <c r="Q22" s="85"/>
      <c r="R22" s="85"/>
      <c r="S22" s="4"/>
      <c r="T22" s="4"/>
    </row>
    <row r="23" spans="1:20" s="40" customFormat="1" ht="21" customHeight="1">
      <c r="A23" s="141">
        <v>10</v>
      </c>
      <c r="B23" s="203" t="s">
        <v>724</v>
      </c>
      <c r="C23" s="175">
        <v>1987</v>
      </c>
      <c r="D23" s="595" t="s">
        <v>19</v>
      </c>
      <c r="E23" s="595" t="s">
        <v>60</v>
      </c>
      <c r="F23" s="595" t="s">
        <v>146</v>
      </c>
      <c r="G23" s="595" t="s">
        <v>534</v>
      </c>
      <c r="H23" s="595">
        <v>82</v>
      </c>
      <c r="I23" s="306">
        <v>11</v>
      </c>
      <c r="J23" s="595">
        <v>128</v>
      </c>
      <c r="K23" s="595">
        <f t="shared" si="0"/>
        <v>64</v>
      </c>
      <c r="L23" s="595">
        <v>8</v>
      </c>
      <c r="M23" s="595">
        <f t="shared" si="1"/>
        <v>146</v>
      </c>
      <c r="N23" s="595">
        <v>9</v>
      </c>
      <c r="O23" s="595" t="s">
        <v>19</v>
      </c>
      <c r="P23" s="119" t="s">
        <v>725</v>
      </c>
      <c r="Q23" s="83"/>
      <c r="R23" s="83"/>
      <c r="S23" s="4"/>
      <c r="T23" s="4"/>
    </row>
    <row r="24" spans="1:20" s="40" customFormat="1" ht="21" customHeight="1">
      <c r="A24" s="141">
        <v>11</v>
      </c>
      <c r="B24" s="121" t="s">
        <v>463</v>
      </c>
      <c r="C24" s="175">
        <v>1994</v>
      </c>
      <c r="D24" s="595" t="s">
        <v>19</v>
      </c>
      <c r="E24" s="595" t="s">
        <v>107</v>
      </c>
      <c r="F24" s="595" t="s">
        <v>145</v>
      </c>
      <c r="G24" s="595" t="s">
        <v>530</v>
      </c>
      <c r="H24" s="595">
        <v>95</v>
      </c>
      <c r="I24" s="241">
        <v>8</v>
      </c>
      <c r="J24" s="595">
        <v>100</v>
      </c>
      <c r="K24" s="595">
        <f t="shared" si="0"/>
        <v>50</v>
      </c>
      <c r="L24" s="595">
        <v>12</v>
      </c>
      <c r="M24" s="595">
        <f t="shared" si="1"/>
        <v>145</v>
      </c>
      <c r="N24" s="595">
        <v>8</v>
      </c>
      <c r="O24" s="595" t="s">
        <v>19</v>
      </c>
      <c r="P24" s="119" t="s">
        <v>108</v>
      </c>
      <c r="Q24" s="83"/>
      <c r="R24" s="83"/>
      <c r="S24" s="4"/>
      <c r="T24" s="4"/>
    </row>
    <row r="25" spans="1:20" s="40" customFormat="1" ht="21" customHeight="1">
      <c r="A25" s="141">
        <v>12</v>
      </c>
      <c r="B25" s="203" t="s">
        <v>531</v>
      </c>
      <c r="C25" s="175">
        <v>1994</v>
      </c>
      <c r="D25" s="595" t="s">
        <v>20</v>
      </c>
      <c r="E25" s="595" t="s">
        <v>60</v>
      </c>
      <c r="F25" s="595" t="s">
        <v>144</v>
      </c>
      <c r="G25" s="176" t="s">
        <v>532</v>
      </c>
      <c r="H25" s="595">
        <v>80</v>
      </c>
      <c r="I25" s="241">
        <v>12</v>
      </c>
      <c r="J25" s="595">
        <v>120</v>
      </c>
      <c r="K25" s="595">
        <f t="shared" si="0"/>
        <v>60</v>
      </c>
      <c r="L25" s="595">
        <v>10</v>
      </c>
      <c r="M25" s="595">
        <f t="shared" si="1"/>
        <v>140</v>
      </c>
      <c r="N25" s="595">
        <v>7</v>
      </c>
      <c r="O25" s="595" t="s">
        <v>19</v>
      </c>
      <c r="P25" s="119" t="s">
        <v>721</v>
      </c>
      <c r="Q25" s="83"/>
      <c r="R25" s="83"/>
      <c r="S25" s="4"/>
      <c r="T25" s="4"/>
    </row>
    <row r="26" spans="1:20" s="40" customFormat="1" ht="21" customHeight="1">
      <c r="A26" s="141">
        <v>13</v>
      </c>
      <c r="B26" s="276" t="s">
        <v>326</v>
      </c>
      <c r="C26" s="175">
        <v>1985</v>
      </c>
      <c r="D26" s="595" t="s">
        <v>19</v>
      </c>
      <c r="E26" s="595" t="s">
        <v>112</v>
      </c>
      <c r="F26" s="595"/>
      <c r="G26" s="595" t="s">
        <v>727</v>
      </c>
      <c r="H26" s="595">
        <v>68</v>
      </c>
      <c r="I26" s="241">
        <v>13</v>
      </c>
      <c r="J26" s="595">
        <v>138</v>
      </c>
      <c r="K26" s="595">
        <f t="shared" si="0"/>
        <v>69</v>
      </c>
      <c r="L26" s="595">
        <v>6</v>
      </c>
      <c r="M26" s="595">
        <f t="shared" si="1"/>
        <v>137</v>
      </c>
      <c r="N26" s="595">
        <v>6</v>
      </c>
      <c r="O26" s="595" t="s">
        <v>19</v>
      </c>
      <c r="P26" s="242" t="s">
        <v>312</v>
      </c>
      <c r="Q26" s="83"/>
      <c r="R26" s="83"/>
      <c r="S26" s="4"/>
      <c r="T26" s="4"/>
    </row>
    <row r="27" spans="1:20" s="40" customFormat="1" ht="21" customHeight="1">
      <c r="A27" s="141">
        <v>14</v>
      </c>
      <c r="B27" s="121" t="s">
        <v>311</v>
      </c>
      <c r="C27" s="595">
        <v>1962</v>
      </c>
      <c r="D27" s="595" t="s">
        <v>19</v>
      </c>
      <c r="E27" s="595" t="s">
        <v>309</v>
      </c>
      <c r="F27" s="595"/>
      <c r="G27" s="595" t="s">
        <v>530</v>
      </c>
      <c r="H27" s="595">
        <v>51</v>
      </c>
      <c r="I27" s="241">
        <v>15</v>
      </c>
      <c r="J27" s="595">
        <v>122</v>
      </c>
      <c r="K27" s="595">
        <f t="shared" si="0"/>
        <v>61</v>
      </c>
      <c r="L27" s="595">
        <v>9</v>
      </c>
      <c r="M27" s="595">
        <f t="shared" si="1"/>
        <v>112</v>
      </c>
      <c r="N27" s="595">
        <v>5</v>
      </c>
      <c r="O27" s="595" t="s">
        <v>19</v>
      </c>
      <c r="P27" s="119" t="s">
        <v>312</v>
      </c>
      <c r="Q27" s="83"/>
      <c r="R27" s="83"/>
      <c r="S27" s="4"/>
      <c r="T27" s="4"/>
    </row>
    <row r="28" spans="1:20" s="40" customFormat="1" ht="21.75" customHeight="1">
      <c r="A28" s="141">
        <v>15</v>
      </c>
      <c r="B28" s="203" t="s">
        <v>355</v>
      </c>
      <c r="C28" s="595">
        <v>1986</v>
      </c>
      <c r="D28" s="595">
        <v>1</v>
      </c>
      <c r="E28" s="595" t="s">
        <v>717</v>
      </c>
      <c r="F28" s="595" t="s">
        <v>144</v>
      </c>
      <c r="G28" s="595" t="s">
        <v>293</v>
      </c>
      <c r="H28" s="595">
        <v>60</v>
      </c>
      <c r="I28" s="241">
        <v>14</v>
      </c>
      <c r="J28" s="595">
        <v>98</v>
      </c>
      <c r="K28" s="595">
        <f t="shared" si="0"/>
        <v>49</v>
      </c>
      <c r="L28" s="595">
        <v>13</v>
      </c>
      <c r="M28" s="595">
        <f t="shared" si="1"/>
        <v>109</v>
      </c>
      <c r="N28" s="595">
        <v>4</v>
      </c>
      <c r="O28" s="595"/>
      <c r="P28" s="119" t="s">
        <v>718</v>
      </c>
      <c r="Q28" s="83"/>
      <c r="R28" s="83"/>
      <c r="S28" s="4"/>
      <c r="T28" s="4"/>
    </row>
    <row r="29" spans="1:20" s="40" customFormat="1" ht="21.75" customHeight="1">
      <c r="A29" s="437">
        <v>16</v>
      </c>
      <c r="B29" s="121" t="s">
        <v>455</v>
      </c>
      <c r="C29" s="120">
        <v>1979</v>
      </c>
      <c r="D29" s="120" t="s">
        <v>19</v>
      </c>
      <c r="E29" s="120" t="s">
        <v>66</v>
      </c>
      <c r="F29" s="619"/>
      <c r="G29" s="620" t="s">
        <v>760</v>
      </c>
      <c r="H29" s="595">
        <v>80</v>
      </c>
      <c r="I29" s="306"/>
      <c r="J29" s="595">
        <v>142</v>
      </c>
      <c r="K29" s="595">
        <f t="shared" si="0"/>
        <v>71</v>
      </c>
      <c r="L29" s="595"/>
      <c r="M29" s="595">
        <f t="shared" si="1"/>
        <v>151</v>
      </c>
      <c r="N29" s="595" t="s">
        <v>700</v>
      </c>
      <c r="O29" s="305" t="s">
        <v>582</v>
      </c>
      <c r="P29" s="397" t="s">
        <v>312</v>
      </c>
      <c r="Q29" s="83"/>
      <c r="R29" s="83"/>
      <c r="S29" s="4"/>
      <c r="T29" s="4"/>
    </row>
    <row r="30" spans="1:20" s="40" customFormat="1" ht="20.25" customHeight="1">
      <c r="A30" s="141">
        <v>17</v>
      </c>
      <c r="B30" s="594" t="s">
        <v>747</v>
      </c>
      <c r="C30" s="425">
        <v>1985</v>
      </c>
      <c r="D30" s="425" t="s">
        <v>19</v>
      </c>
      <c r="E30" s="425" t="s">
        <v>220</v>
      </c>
      <c r="F30" s="613"/>
      <c r="G30" s="621" t="s">
        <v>727</v>
      </c>
      <c r="H30" s="425">
        <v>31</v>
      </c>
      <c r="I30" s="614"/>
      <c r="J30" s="425">
        <v>100</v>
      </c>
      <c r="K30" s="425">
        <f t="shared" si="0"/>
        <v>50</v>
      </c>
      <c r="L30" s="425"/>
      <c r="M30" s="425">
        <f t="shared" si="1"/>
        <v>81</v>
      </c>
      <c r="N30" s="425" t="s">
        <v>700</v>
      </c>
      <c r="O30" s="615"/>
      <c r="P30" s="582" t="s">
        <v>748</v>
      </c>
      <c r="Q30" s="85"/>
      <c r="R30" s="85"/>
      <c r="S30" s="4"/>
      <c r="T30" s="4"/>
    </row>
    <row r="31" spans="1:20" ht="19.5" customHeight="1">
      <c r="A31" s="612"/>
      <c r="B31" s="413"/>
      <c r="C31" s="432"/>
      <c r="D31" s="432"/>
      <c r="E31" s="432"/>
      <c r="F31" s="612"/>
      <c r="G31" s="612"/>
      <c r="H31" s="432"/>
      <c r="I31" s="616"/>
      <c r="J31" s="432"/>
      <c r="K31" s="432"/>
      <c r="L31" s="432"/>
      <c r="M31" s="432"/>
      <c r="N31" s="432"/>
      <c r="O31" s="617"/>
      <c r="P31" s="618"/>
      <c r="Q31" s="83"/>
      <c r="R31" s="84"/>
    </row>
    <row r="32" spans="1:20" ht="19.5" customHeight="1">
      <c r="A32" s="657" t="s">
        <v>16</v>
      </c>
      <c r="B32" s="769"/>
      <c r="C32" s="698" t="s">
        <v>762</v>
      </c>
      <c r="D32" s="698"/>
      <c r="E32" s="698"/>
      <c r="F32" s="737"/>
      <c r="G32" s="737"/>
      <c r="H32" s="588"/>
      <c r="I32" s="656" t="s">
        <v>278</v>
      </c>
      <c r="J32" s="656"/>
      <c r="K32" s="656"/>
      <c r="L32" s="656"/>
      <c r="M32" s="594"/>
      <c r="N32" s="698" t="s">
        <v>279</v>
      </c>
      <c r="O32" s="698"/>
      <c r="P32" s="698"/>
      <c r="Q32" s="83"/>
      <c r="R32" s="84"/>
    </row>
    <row r="33" spans="1:18" ht="23.25" customHeight="1">
      <c r="A33" s="428"/>
      <c r="B33" s="597"/>
      <c r="C33" s="180"/>
      <c r="D33" s="392"/>
      <c r="E33" s="392"/>
      <c r="F33" s="392"/>
      <c r="G33" s="392"/>
      <c r="H33" s="587"/>
      <c r="I33" s="344"/>
      <c r="J33" s="392"/>
      <c r="K33" s="587"/>
      <c r="L33" s="392"/>
      <c r="M33" s="587"/>
      <c r="N33" s="392"/>
      <c r="O33" s="392"/>
      <c r="P33" s="597"/>
      <c r="Q33" s="83"/>
      <c r="R33" s="84"/>
    </row>
    <row r="34" spans="1:18" ht="20.25" customHeight="1">
      <c r="A34" s="655" t="s">
        <v>18</v>
      </c>
      <c r="B34" s="655"/>
      <c r="C34" s="586" t="s">
        <v>265</v>
      </c>
      <c r="D34" s="586"/>
      <c r="E34" s="586"/>
      <c r="F34" s="590"/>
      <c r="G34" s="590"/>
      <c r="H34" s="588"/>
      <c r="I34" s="586" t="s">
        <v>283</v>
      </c>
      <c r="J34" s="586"/>
      <c r="K34" s="586"/>
      <c r="L34" s="698" t="s">
        <v>763</v>
      </c>
      <c r="M34" s="698"/>
      <c r="N34" s="698"/>
      <c r="O34" s="698"/>
      <c r="P34" s="698"/>
      <c r="Q34" s="83"/>
      <c r="R34" s="84"/>
    </row>
    <row r="35" spans="1:18" ht="20.25" customHeight="1">
      <c r="A35" s="561"/>
      <c r="B35" s="573"/>
      <c r="C35" s="392"/>
      <c r="D35" s="573"/>
      <c r="E35" s="573"/>
      <c r="F35" s="253"/>
      <c r="G35" s="253"/>
      <c r="H35" s="570"/>
      <c r="I35" s="443"/>
      <c r="J35" s="392"/>
      <c r="K35" s="570"/>
      <c r="L35" s="392"/>
      <c r="M35" s="570"/>
      <c r="N35" s="573"/>
      <c r="O35" s="573"/>
      <c r="P35" s="573"/>
      <c r="Q35" s="83"/>
      <c r="R35" s="84"/>
    </row>
    <row r="36" spans="1:18" ht="18" customHeight="1">
      <c r="A36" s="85"/>
      <c r="B36" s="83"/>
    </row>
    <row r="37" spans="1:18">
      <c r="A37" s="83"/>
      <c r="B37" s="84"/>
    </row>
    <row r="38" spans="1:18">
      <c r="A38" s="49"/>
      <c r="B38" s="49"/>
      <c r="D38" s="6"/>
    </row>
    <row r="39" spans="1:18">
      <c r="A39" s="49"/>
      <c r="B39" s="2"/>
      <c r="D39" s="6"/>
    </row>
    <row r="40" spans="1:18">
      <c r="A40" s="49"/>
      <c r="B40" s="49"/>
    </row>
    <row r="41" spans="1:18">
      <c r="A41" s="49"/>
      <c r="B41" s="49"/>
    </row>
    <row r="42" spans="1:18">
      <c r="A42" s="49"/>
      <c r="B42" s="49"/>
    </row>
    <row r="45" spans="1:18" ht="18.75" customHeight="1"/>
    <row r="46" spans="1:18" ht="18.75" customHeight="1"/>
    <row r="47" spans="1:18" ht="18" customHeight="1"/>
    <row r="48" spans="1:18" ht="18" customHeight="1"/>
    <row r="49" ht="19.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" customHeight="1"/>
    <row r="58" ht="23.2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9" ht="24" customHeight="1"/>
    <row r="71" ht="28.5" customHeight="1"/>
    <row r="73" ht="22.5" customHeight="1"/>
  </sheetData>
  <mergeCells count="33">
    <mergeCell ref="C32:E32"/>
    <mergeCell ref="A32:B32"/>
    <mergeCell ref="A34:B34"/>
    <mergeCell ref="P12:P13"/>
    <mergeCell ref="G12:G13"/>
    <mergeCell ref="N12:N13"/>
    <mergeCell ref="O12:O13"/>
    <mergeCell ref="N32:P32"/>
    <mergeCell ref="I32:L32"/>
    <mergeCell ref="F32:G32"/>
    <mergeCell ref="L34:P34"/>
    <mergeCell ref="A1:P1"/>
    <mergeCell ref="A2:P2"/>
    <mergeCell ref="A3:P3"/>
    <mergeCell ref="A4:P4"/>
    <mergeCell ref="A12:A13"/>
    <mergeCell ref="H12:H13"/>
    <mergeCell ref="I12:I13"/>
    <mergeCell ref="J12:K12"/>
    <mergeCell ref="L12:L13"/>
    <mergeCell ref="M12:M13"/>
    <mergeCell ref="B12:B13"/>
    <mergeCell ref="C12:C13"/>
    <mergeCell ref="D12:D13"/>
    <mergeCell ref="E12:E13"/>
    <mergeCell ref="E9:M9"/>
    <mergeCell ref="F12:F13"/>
    <mergeCell ref="A5:C5"/>
    <mergeCell ref="E5:L5"/>
    <mergeCell ref="E6:L6"/>
    <mergeCell ref="E7:M7"/>
    <mergeCell ref="A8:C8"/>
    <mergeCell ref="E8:M8"/>
  </mergeCells>
  <phoneticPr fontId="3" type="noConversion"/>
  <pageMargins left="0.35" right="0.15748031496062992" top="0.53" bottom="0.53" header="0.51181102362204722" footer="0.51181102362204722"/>
  <pageSetup paperSize="9" scale="75" fitToWidth="0" fitToHeight="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T40"/>
  <sheetViews>
    <sheetView view="pageLayout" zoomScale="73" zoomScalePageLayoutView="73" workbookViewId="0">
      <selection activeCell="P27" sqref="P27"/>
    </sheetView>
  </sheetViews>
  <sheetFormatPr defaultColWidth="9.140625" defaultRowHeight="12.75"/>
  <cols>
    <col min="1" max="1" width="8.140625" style="4" customWidth="1"/>
    <col min="2" max="2" width="26.85546875" style="4" customWidth="1"/>
    <col min="3" max="3" width="9.5703125" style="4" customWidth="1"/>
    <col min="4" max="4" width="9" style="4" customWidth="1"/>
    <col min="5" max="5" width="36.85546875" style="4" customWidth="1"/>
    <col min="6" max="6" width="9" style="4" customWidth="1"/>
    <col min="7" max="7" width="8.140625" style="4" customWidth="1"/>
    <col min="8" max="8" width="9.42578125" style="4" customWidth="1"/>
    <col min="9" max="15" width="8.140625" style="4" customWidth="1"/>
    <col min="16" max="16" width="35.140625" style="4" customWidth="1"/>
    <col min="17" max="17" width="10.140625" style="4" customWidth="1"/>
    <col min="18" max="18" width="19" style="4" customWidth="1"/>
    <col min="19" max="16384" width="9.140625" style="4"/>
  </cols>
  <sheetData>
    <row r="1" spans="1:20" ht="20.25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658"/>
      <c r="M1" s="658"/>
      <c r="N1" s="658"/>
      <c r="O1" s="658"/>
      <c r="P1" s="658"/>
      <c r="Q1" s="7"/>
      <c r="R1" s="7"/>
    </row>
    <row r="2" spans="1:20" ht="19.5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658"/>
      <c r="N2" s="658"/>
      <c r="O2" s="658"/>
      <c r="P2" s="658"/>
      <c r="Q2" s="7"/>
      <c r="R2" s="7"/>
    </row>
    <row r="3" spans="1:20" ht="19.5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658"/>
      <c r="M3" s="658"/>
      <c r="N3" s="658"/>
      <c r="O3" s="658"/>
      <c r="P3" s="658"/>
      <c r="Q3" s="84"/>
      <c r="R3" s="84"/>
    </row>
    <row r="4" spans="1:20" ht="19.5" customHeight="1">
      <c r="A4" s="658" t="s">
        <v>369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  <c r="O4" s="658"/>
      <c r="P4" s="658"/>
      <c r="Q4" s="7"/>
      <c r="R4" s="7"/>
    </row>
    <row r="5" spans="1:20" ht="19.5" customHeight="1">
      <c r="A5" s="740" t="s">
        <v>1</v>
      </c>
      <c r="B5" s="741"/>
      <c r="C5" s="742"/>
      <c r="D5" s="316"/>
      <c r="E5" s="658" t="s">
        <v>422</v>
      </c>
      <c r="F5" s="658"/>
      <c r="G5" s="658"/>
      <c r="H5" s="658"/>
      <c r="I5" s="658"/>
      <c r="J5" s="658"/>
      <c r="K5" s="658"/>
      <c r="L5" s="658"/>
      <c r="M5" s="316"/>
      <c r="N5" s="316"/>
      <c r="O5" s="316"/>
      <c r="P5" s="316"/>
      <c r="Q5" s="3"/>
      <c r="R5" s="3"/>
    </row>
    <row r="6" spans="1:20" ht="19.5" customHeight="1">
      <c r="A6" s="337" t="s">
        <v>29</v>
      </c>
      <c r="B6" s="337" t="s">
        <v>20</v>
      </c>
      <c r="C6" s="337" t="s">
        <v>19</v>
      </c>
      <c r="D6" s="324"/>
      <c r="E6" s="695" t="s">
        <v>423</v>
      </c>
      <c r="F6" s="695"/>
      <c r="G6" s="695"/>
      <c r="H6" s="695"/>
      <c r="I6" s="695"/>
      <c r="J6" s="695"/>
      <c r="K6" s="695"/>
      <c r="L6" s="695"/>
      <c r="M6" s="316"/>
      <c r="N6" s="292"/>
      <c r="O6" s="292"/>
      <c r="P6" s="301" t="s">
        <v>742</v>
      </c>
      <c r="Q6" s="103"/>
      <c r="R6" s="103"/>
    </row>
    <row r="7" spans="1:20" ht="19.5" customHeight="1">
      <c r="A7" s="113">
        <v>223</v>
      </c>
      <c r="B7" s="113">
        <v>155</v>
      </c>
      <c r="C7" s="113">
        <v>120</v>
      </c>
      <c r="D7" s="72"/>
      <c r="E7" s="664" t="s">
        <v>403</v>
      </c>
      <c r="F7" s="664"/>
      <c r="G7" s="664"/>
      <c r="H7" s="664"/>
      <c r="I7" s="664"/>
      <c r="J7" s="664"/>
      <c r="K7" s="664"/>
      <c r="L7" s="664"/>
      <c r="M7" s="664"/>
      <c r="N7" s="72"/>
      <c r="O7" s="72"/>
      <c r="P7" s="301" t="s">
        <v>743</v>
      </c>
      <c r="Q7" s="96"/>
      <c r="R7" s="96"/>
    </row>
    <row r="8" spans="1:20" ht="19.5" customHeight="1">
      <c r="A8" s="778" t="s">
        <v>28</v>
      </c>
      <c r="B8" s="778"/>
      <c r="C8" s="778"/>
      <c r="D8" s="72"/>
      <c r="E8" s="664" t="s">
        <v>424</v>
      </c>
      <c r="F8" s="664"/>
      <c r="G8" s="664"/>
      <c r="H8" s="664"/>
      <c r="I8" s="664"/>
      <c r="J8" s="664"/>
      <c r="K8" s="664"/>
      <c r="L8" s="664"/>
      <c r="M8" s="664"/>
      <c r="N8" s="341"/>
      <c r="O8" s="341"/>
      <c r="P8" s="299" t="s">
        <v>303</v>
      </c>
      <c r="Q8" s="96"/>
      <c r="R8" s="96"/>
    </row>
    <row r="9" spans="1:20" ht="19.5" customHeight="1">
      <c r="A9" s="337" t="s">
        <v>2</v>
      </c>
      <c r="B9" s="337" t="s">
        <v>3</v>
      </c>
      <c r="C9" s="337" t="s">
        <v>4</v>
      </c>
      <c r="D9" s="72"/>
      <c r="E9" s="666" t="s">
        <v>425</v>
      </c>
      <c r="F9" s="666"/>
      <c r="G9" s="666"/>
      <c r="H9" s="666"/>
      <c r="I9" s="666"/>
      <c r="J9" s="666"/>
      <c r="K9" s="666"/>
      <c r="L9" s="666"/>
      <c r="M9" s="666"/>
      <c r="N9" s="329"/>
      <c r="O9" s="329"/>
      <c r="P9" s="300" t="s">
        <v>304</v>
      </c>
      <c r="Q9" s="12"/>
      <c r="R9" s="12"/>
    </row>
    <row r="10" spans="1:20" ht="19.5" customHeight="1">
      <c r="A10" s="113">
        <v>162</v>
      </c>
      <c r="B10" s="113">
        <v>211</v>
      </c>
      <c r="C10" s="113">
        <v>254</v>
      </c>
      <c r="D10" s="72"/>
      <c r="E10" s="72"/>
      <c r="F10" s="72"/>
      <c r="G10" s="72"/>
      <c r="H10" s="72"/>
      <c r="I10" s="72"/>
      <c r="J10" s="329"/>
      <c r="K10" s="329"/>
      <c r="L10" s="329"/>
      <c r="M10" s="329"/>
      <c r="N10" s="329"/>
      <c r="O10" s="329"/>
      <c r="P10" s="197"/>
      <c r="Q10" s="100"/>
      <c r="R10" s="100"/>
    </row>
    <row r="11" spans="1:20" ht="18.75" customHeight="1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0"/>
      <c r="P11" s="197"/>
      <c r="Q11" s="100"/>
      <c r="R11" s="100"/>
    </row>
    <row r="12" spans="1:20" ht="18.75" customHeight="1">
      <c r="A12" s="689" t="s">
        <v>5</v>
      </c>
      <c r="B12" s="702" t="s">
        <v>198</v>
      </c>
      <c r="C12" s="661" t="s">
        <v>7</v>
      </c>
      <c r="D12" s="704" t="s">
        <v>8</v>
      </c>
      <c r="E12" s="702" t="s">
        <v>209</v>
      </c>
      <c r="F12" s="719" t="s">
        <v>37</v>
      </c>
      <c r="G12" s="704" t="s">
        <v>10</v>
      </c>
      <c r="H12" s="689" t="s">
        <v>2</v>
      </c>
      <c r="I12" s="770" t="s">
        <v>5</v>
      </c>
      <c r="J12" s="820" t="s">
        <v>3</v>
      </c>
      <c r="K12" s="820"/>
      <c r="L12" s="702" t="s">
        <v>5</v>
      </c>
      <c r="M12" s="689" t="s">
        <v>11</v>
      </c>
      <c r="N12" s="774" t="s">
        <v>12</v>
      </c>
      <c r="O12" s="663" t="s">
        <v>13</v>
      </c>
      <c r="P12" s="702" t="s">
        <v>25</v>
      </c>
      <c r="Q12" s="49"/>
      <c r="R12" s="49"/>
    </row>
    <row r="13" spans="1:20" ht="18.75" customHeight="1">
      <c r="A13" s="689"/>
      <c r="B13" s="703"/>
      <c r="C13" s="661"/>
      <c r="D13" s="704"/>
      <c r="E13" s="703"/>
      <c r="F13" s="720"/>
      <c r="G13" s="704"/>
      <c r="H13" s="689"/>
      <c r="I13" s="771"/>
      <c r="J13" s="336" t="s">
        <v>4</v>
      </c>
      <c r="K13" s="336" t="s">
        <v>15</v>
      </c>
      <c r="L13" s="703"/>
      <c r="M13" s="689"/>
      <c r="N13" s="775"/>
      <c r="O13" s="663"/>
      <c r="P13" s="703"/>
      <c r="Q13" s="86"/>
      <c r="R13" s="90"/>
    </row>
    <row r="14" spans="1:20" ht="22.5" customHeight="1">
      <c r="A14" s="141">
        <v>1</v>
      </c>
      <c r="B14" s="121" t="s">
        <v>86</v>
      </c>
      <c r="C14" s="175">
        <v>1978</v>
      </c>
      <c r="D14" s="391" t="s">
        <v>29</v>
      </c>
      <c r="E14" s="391" t="s">
        <v>84</v>
      </c>
      <c r="F14" s="398" t="s">
        <v>498</v>
      </c>
      <c r="G14" s="176" t="s">
        <v>543</v>
      </c>
      <c r="H14" s="595">
        <v>144</v>
      </c>
      <c r="I14" s="241">
        <v>1</v>
      </c>
      <c r="J14" s="595">
        <v>182</v>
      </c>
      <c r="K14" s="595">
        <f t="shared" ref="K14:K23" si="0">J14/2</f>
        <v>91</v>
      </c>
      <c r="L14" s="595">
        <v>2</v>
      </c>
      <c r="M14" s="595">
        <f t="shared" ref="M14:M23" si="1">K14+H14</f>
        <v>235</v>
      </c>
      <c r="N14" s="595">
        <v>20</v>
      </c>
      <c r="O14" s="595" t="s">
        <v>29</v>
      </c>
      <c r="P14" s="119" t="s">
        <v>156</v>
      </c>
      <c r="Q14" s="90"/>
      <c r="R14" s="90"/>
    </row>
    <row r="15" spans="1:20" s="40" customFormat="1" ht="22.5" customHeight="1">
      <c r="A15" s="141">
        <v>2</v>
      </c>
      <c r="B15" s="119" t="s">
        <v>171</v>
      </c>
      <c r="C15" s="595">
        <v>1987</v>
      </c>
      <c r="D15" s="119" t="s">
        <v>29</v>
      </c>
      <c r="E15" s="595" t="s">
        <v>299</v>
      </c>
      <c r="F15" s="595" t="s">
        <v>144</v>
      </c>
      <c r="G15" s="176" t="s">
        <v>540</v>
      </c>
      <c r="H15" s="595">
        <v>120</v>
      </c>
      <c r="I15" s="241">
        <v>3</v>
      </c>
      <c r="J15" s="595">
        <v>190</v>
      </c>
      <c r="K15" s="595">
        <f t="shared" si="0"/>
        <v>95</v>
      </c>
      <c r="L15" s="595">
        <v>1</v>
      </c>
      <c r="M15" s="595">
        <f t="shared" si="1"/>
        <v>215</v>
      </c>
      <c r="N15" s="595">
        <v>18</v>
      </c>
      <c r="O15" s="595" t="s">
        <v>20</v>
      </c>
      <c r="P15" s="119" t="s">
        <v>170</v>
      </c>
      <c r="Q15" s="3"/>
      <c r="R15" s="3"/>
      <c r="S15" s="4"/>
      <c r="T15" s="4"/>
    </row>
    <row r="16" spans="1:20" s="40" customFormat="1" ht="22.5" customHeight="1">
      <c r="A16" s="141">
        <v>3</v>
      </c>
      <c r="B16" s="121" t="s">
        <v>141</v>
      </c>
      <c r="C16" s="175">
        <v>1994</v>
      </c>
      <c r="D16" s="595" t="s">
        <v>19</v>
      </c>
      <c r="E16" s="572" t="s">
        <v>50</v>
      </c>
      <c r="F16" s="572" t="s">
        <v>148</v>
      </c>
      <c r="G16" s="595" t="s">
        <v>290</v>
      </c>
      <c r="H16" s="595">
        <v>125</v>
      </c>
      <c r="I16" s="241">
        <v>2</v>
      </c>
      <c r="J16" s="595">
        <v>141</v>
      </c>
      <c r="K16" s="595">
        <f t="shared" si="0"/>
        <v>70.5</v>
      </c>
      <c r="L16" s="595">
        <v>3</v>
      </c>
      <c r="M16" s="595">
        <f t="shared" si="1"/>
        <v>195.5</v>
      </c>
      <c r="N16" s="595">
        <v>16</v>
      </c>
      <c r="O16" s="595" t="s">
        <v>582</v>
      </c>
      <c r="P16" s="119" t="s">
        <v>142</v>
      </c>
      <c r="Q16" s="3"/>
      <c r="R16" s="3"/>
      <c r="S16" s="4"/>
      <c r="T16" s="4"/>
    </row>
    <row r="17" spans="1:20" s="40" customFormat="1" ht="22.5" customHeight="1">
      <c r="A17" s="141">
        <v>4</v>
      </c>
      <c r="B17" s="121" t="s">
        <v>363</v>
      </c>
      <c r="C17" s="572">
        <v>1977</v>
      </c>
      <c r="D17" s="595" t="s">
        <v>19</v>
      </c>
      <c r="E17" s="595" t="s">
        <v>49</v>
      </c>
      <c r="F17" s="595" t="s">
        <v>365</v>
      </c>
      <c r="G17" s="120" t="s">
        <v>730</v>
      </c>
      <c r="H17" s="595">
        <v>96</v>
      </c>
      <c r="I17" s="241">
        <v>5</v>
      </c>
      <c r="J17" s="595">
        <v>122</v>
      </c>
      <c r="K17" s="595">
        <f t="shared" si="0"/>
        <v>61</v>
      </c>
      <c r="L17" s="595">
        <v>4</v>
      </c>
      <c r="M17" s="595">
        <f t="shared" si="1"/>
        <v>157</v>
      </c>
      <c r="N17" s="595">
        <v>15</v>
      </c>
      <c r="O17" s="595" t="s">
        <v>582</v>
      </c>
      <c r="P17" s="119" t="s">
        <v>364</v>
      </c>
      <c r="Q17" s="3"/>
      <c r="R17" s="3"/>
      <c r="S17" s="4"/>
      <c r="T17" s="4"/>
    </row>
    <row r="18" spans="1:20" s="40" customFormat="1" ht="22.5" customHeight="1">
      <c r="A18" s="141">
        <v>5</v>
      </c>
      <c r="B18" s="121" t="s">
        <v>331</v>
      </c>
      <c r="C18" s="595">
        <v>1978</v>
      </c>
      <c r="D18" s="391" t="s">
        <v>19</v>
      </c>
      <c r="E18" s="391" t="s">
        <v>186</v>
      </c>
      <c r="F18" s="119"/>
      <c r="G18" s="595" t="s">
        <v>729</v>
      </c>
      <c r="H18" s="595">
        <v>97</v>
      </c>
      <c r="I18" s="241">
        <v>4</v>
      </c>
      <c r="J18" s="595">
        <v>112</v>
      </c>
      <c r="K18" s="595">
        <f t="shared" si="0"/>
        <v>56</v>
      </c>
      <c r="L18" s="595">
        <v>5</v>
      </c>
      <c r="M18" s="595">
        <f t="shared" si="1"/>
        <v>153</v>
      </c>
      <c r="N18" s="595">
        <v>14</v>
      </c>
      <c r="O18" s="595" t="s">
        <v>19</v>
      </c>
      <c r="P18" s="119" t="s">
        <v>328</v>
      </c>
      <c r="Q18" s="3"/>
      <c r="R18" s="3"/>
      <c r="S18" s="4"/>
      <c r="T18" s="4"/>
    </row>
    <row r="19" spans="1:20" s="40" customFormat="1" ht="22.5" customHeight="1">
      <c r="A19" s="141">
        <v>6</v>
      </c>
      <c r="B19" s="121" t="s">
        <v>445</v>
      </c>
      <c r="C19" s="175">
        <v>1992</v>
      </c>
      <c r="D19" s="595">
        <v>1</v>
      </c>
      <c r="E19" s="595" t="s">
        <v>446</v>
      </c>
      <c r="F19" s="595"/>
      <c r="G19" s="595" t="s">
        <v>728</v>
      </c>
      <c r="H19" s="595">
        <v>88</v>
      </c>
      <c r="I19" s="241">
        <v>6</v>
      </c>
      <c r="J19" s="595">
        <v>82</v>
      </c>
      <c r="K19" s="595">
        <f t="shared" si="0"/>
        <v>41</v>
      </c>
      <c r="L19" s="595">
        <v>7</v>
      </c>
      <c r="M19" s="595">
        <f t="shared" si="1"/>
        <v>129</v>
      </c>
      <c r="N19" s="595">
        <v>13</v>
      </c>
      <c r="O19" s="595" t="s">
        <v>601</v>
      </c>
      <c r="P19" s="119" t="s">
        <v>85</v>
      </c>
      <c r="Q19" s="7"/>
      <c r="R19" s="3"/>
      <c r="S19" s="4"/>
      <c r="T19" s="4"/>
    </row>
    <row r="20" spans="1:20" s="40" customFormat="1" ht="21.75" customHeight="1">
      <c r="A20" s="141">
        <v>7</v>
      </c>
      <c r="B20" s="104" t="s">
        <v>489</v>
      </c>
      <c r="C20" s="98">
        <v>1993</v>
      </c>
      <c r="D20" s="78" t="s">
        <v>19</v>
      </c>
      <c r="E20" s="78" t="s">
        <v>53</v>
      </c>
      <c r="F20" s="78"/>
      <c r="G20" s="78" t="s">
        <v>729</v>
      </c>
      <c r="H20" s="78">
        <v>88</v>
      </c>
      <c r="I20" s="94">
        <v>7</v>
      </c>
      <c r="J20" s="78">
        <v>66</v>
      </c>
      <c r="K20" s="78">
        <f t="shared" si="0"/>
        <v>33</v>
      </c>
      <c r="L20" s="78">
        <v>9</v>
      </c>
      <c r="M20" s="78">
        <f t="shared" si="1"/>
        <v>121</v>
      </c>
      <c r="N20" s="78">
        <v>12</v>
      </c>
      <c r="O20" s="78" t="s">
        <v>19</v>
      </c>
      <c r="P20" s="93" t="s">
        <v>139</v>
      </c>
      <c r="Q20" s="3"/>
      <c r="R20" s="3"/>
      <c r="S20" s="4"/>
      <c r="T20" s="4"/>
    </row>
    <row r="21" spans="1:20" s="40" customFormat="1" ht="21" customHeight="1">
      <c r="A21" s="141">
        <v>8</v>
      </c>
      <c r="B21" s="397" t="s">
        <v>732</v>
      </c>
      <c r="C21" s="175">
        <v>1987</v>
      </c>
      <c r="D21" s="391" t="s">
        <v>19</v>
      </c>
      <c r="E21" s="391" t="s">
        <v>87</v>
      </c>
      <c r="F21" s="595"/>
      <c r="G21" s="572" t="s">
        <v>733</v>
      </c>
      <c r="H21" s="595">
        <v>70</v>
      </c>
      <c r="I21" s="241">
        <v>8</v>
      </c>
      <c r="J21" s="595">
        <v>100</v>
      </c>
      <c r="K21" s="595">
        <f t="shared" si="0"/>
        <v>50</v>
      </c>
      <c r="L21" s="595">
        <v>6</v>
      </c>
      <c r="M21" s="595">
        <f t="shared" si="1"/>
        <v>120</v>
      </c>
      <c r="N21" s="595">
        <v>11</v>
      </c>
      <c r="O21" s="595" t="s">
        <v>19</v>
      </c>
      <c r="P21" s="119" t="s">
        <v>80</v>
      </c>
      <c r="Q21" s="7"/>
      <c r="R21" s="3"/>
      <c r="S21" s="4"/>
      <c r="T21" s="4"/>
    </row>
    <row r="22" spans="1:20" s="40" customFormat="1" ht="21" customHeight="1">
      <c r="A22" s="141">
        <v>9</v>
      </c>
      <c r="B22" s="397" t="s">
        <v>473</v>
      </c>
      <c r="C22" s="175">
        <v>1992</v>
      </c>
      <c r="D22" s="572" t="s">
        <v>19</v>
      </c>
      <c r="E22" s="572" t="s">
        <v>143</v>
      </c>
      <c r="F22" s="572"/>
      <c r="G22" s="572" t="s">
        <v>731</v>
      </c>
      <c r="H22" s="595">
        <v>34</v>
      </c>
      <c r="I22" s="241">
        <v>9</v>
      </c>
      <c r="J22" s="595">
        <v>75</v>
      </c>
      <c r="K22" s="595">
        <f t="shared" si="0"/>
        <v>37.5</v>
      </c>
      <c r="L22" s="595">
        <v>8</v>
      </c>
      <c r="M22" s="595">
        <f t="shared" si="1"/>
        <v>71.5</v>
      </c>
      <c r="N22" s="595">
        <v>10</v>
      </c>
      <c r="O22" s="595"/>
      <c r="P22" s="119" t="s">
        <v>101</v>
      </c>
      <c r="Q22" s="3"/>
      <c r="R22" s="7"/>
      <c r="S22" s="4"/>
      <c r="T22" s="4"/>
    </row>
    <row r="23" spans="1:20" s="40" customFormat="1" ht="22.5" customHeight="1">
      <c r="A23" s="437">
        <v>10</v>
      </c>
      <c r="B23" s="423" t="s">
        <v>358</v>
      </c>
      <c r="C23" s="425">
        <v>1998</v>
      </c>
      <c r="D23" s="425">
        <v>1</v>
      </c>
      <c r="E23" s="602" t="s">
        <v>136</v>
      </c>
      <c r="F23" s="425"/>
      <c r="G23" s="425" t="s">
        <v>541</v>
      </c>
      <c r="H23" s="425">
        <v>30</v>
      </c>
      <c r="I23" s="426">
        <v>10</v>
      </c>
      <c r="J23" s="425">
        <v>30</v>
      </c>
      <c r="K23" s="425">
        <f t="shared" si="0"/>
        <v>15</v>
      </c>
      <c r="L23" s="425">
        <v>10</v>
      </c>
      <c r="M23" s="425">
        <f t="shared" si="1"/>
        <v>45</v>
      </c>
      <c r="N23" s="425">
        <v>9</v>
      </c>
      <c r="O23" s="425"/>
      <c r="P23" s="427" t="s">
        <v>359</v>
      </c>
      <c r="Q23" s="3"/>
      <c r="R23" s="3"/>
      <c r="S23" s="4"/>
      <c r="T23" s="4"/>
    </row>
    <row r="24" spans="1:20" s="40" customFormat="1" ht="22.5" customHeight="1">
      <c r="A24" s="437">
        <v>11</v>
      </c>
      <c r="B24" s="427" t="s">
        <v>157</v>
      </c>
      <c r="C24" s="425">
        <v>1981</v>
      </c>
      <c r="D24" s="425" t="s">
        <v>154</v>
      </c>
      <c r="E24" s="425" t="s">
        <v>753</v>
      </c>
      <c r="F24" s="425" t="s">
        <v>144</v>
      </c>
      <c r="G24" s="425" t="s">
        <v>755</v>
      </c>
      <c r="H24" s="818" t="s">
        <v>620</v>
      </c>
      <c r="I24" s="818"/>
      <c r="J24" s="819"/>
      <c r="K24" s="601"/>
      <c r="L24" s="425"/>
      <c r="M24" s="601"/>
      <c r="N24" s="425"/>
      <c r="O24" s="425"/>
      <c r="P24" s="427" t="s">
        <v>754</v>
      </c>
      <c r="Q24" s="3"/>
      <c r="R24" s="3"/>
      <c r="S24" s="4"/>
      <c r="T24" s="4"/>
    </row>
    <row r="25" spans="1:20" s="40" customFormat="1" ht="20.25" customHeight="1">
      <c r="A25" s="429"/>
      <c r="B25" s="413"/>
      <c r="C25" s="432"/>
      <c r="D25" s="432"/>
      <c r="E25" s="432"/>
      <c r="F25" s="413"/>
      <c r="G25" s="432"/>
      <c r="H25" s="576"/>
      <c r="I25" s="578"/>
      <c r="J25" s="432"/>
      <c r="K25" s="576"/>
      <c r="L25" s="432"/>
      <c r="M25" s="576"/>
      <c r="N25" s="432"/>
      <c r="O25" s="432"/>
      <c r="P25" s="413"/>
      <c r="Q25" s="3"/>
      <c r="R25" s="3"/>
      <c r="S25" s="4"/>
      <c r="T25" s="4"/>
    </row>
    <row r="26" spans="1:20" s="40" customFormat="1" ht="19.5" customHeight="1">
      <c r="A26" s="428"/>
      <c r="B26" s="142"/>
      <c r="C26" s="182"/>
      <c r="D26" s="111"/>
      <c r="E26" s="111"/>
      <c r="F26" s="111"/>
      <c r="G26" s="111"/>
      <c r="H26" s="160"/>
      <c r="I26" s="510"/>
      <c r="J26" s="111"/>
      <c r="K26" s="160"/>
      <c r="L26" s="111"/>
      <c r="M26" s="160"/>
      <c r="N26" s="111"/>
      <c r="O26" s="111"/>
      <c r="P26" s="596"/>
      <c r="Q26" s="3"/>
      <c r="R26" s="3"/>
      <c r="S26" s="4"/>
      <c r="T26" s="4"/>
    </row>
    <row r="27" spans="1:20" s="40" customFormat="1" ht="19.5" customHeight="1">
      <c r="A27" s="428"/>
      <c r="B27" s="347"/>
      <c r="C27" s="180"/>
      <c r="D27" s="392"/>
      <c r="E27" s="392"/>
      <c r="F27" s="392"/>
      <c r="G27" s="392"/>
      <c r="H27" s="587"/>
      <c r="I27" s="344"/>
      <c r="J27" s="392"/>
      <c r="K27" s="587"/>
      <c r="L27" s="392"/>
      <c r="M27" s="587"/>
      <c r="N27" s="392"/>
      <c r="O27" s="392"/>
      <c r="P27" s="597"/>
      <c r="Q27" s="3"/>
      <c r="R27" s="3"/>
      <c r="S27" s="4"/>
      <c r="T27" s="4"/>
    </row>
    <row r="28" spans="1:20" s="40" customFormat="1" ht="22.5" customHeight="1">
      <c r="A28" s="657" t="s">
        <v>16</v>
      </c>
      <c r="B28" s="769"/>
      <c r="C28" s="698" t="s">
        <v>762</v>
      </c>
      <c r="D28" s="698"/>
      <c r="E28" s="698"/>
      <c r="F28" s="737"/>
      <c r="G28" s="737"/>
      <c r="H28" s="588"/>
      <c r="I28" s="656" t="s">
        <v>278</v>
      </c>
      <c r="J28" s="656"/>
      <c r="K28" s="656"/>
      <c r="L28" s="656"/>
      <c r="M28" s="594"/>
      <c r="N28" s="594"/>
      <c r="O28" s="698" t="s">
        <v>279</v>
      </c>
      <c r="P28" s="698"/>
      <c r="Q28" s="205"/>
      <c r="R28" s="205"/>
      <c r="S28" s="4"/>
      <c r="T28" s="4"/>
    </row>
    <row r="29" spans="1:20" s="40" customFormat="1" ht="23.25" customHeight="1">
      <c r="A29" s="657"/>
      <c r="B29" s="769"/>
      <c r="C29" s="698"/>
      <c r="D29" s="698"/>
      <c r="E29" s="698"/>
      <c r="F29" s="737"/>
      <c r="G29" s="737"/>
      <c r="H29" s="588"/>
      <c r="I29" s="656"/>
      <c r="J29" s="656"/>
      <c r="K29" s="656"/>
      <c r="L29" s="656"/>
      <c r="M29" s="594"/>
      <c r="N29" s="594"/>
      <c r="O29" s="698"/>
      <c r="P29" s="698"/>
      <c r="Q29" s="3"/>
      <c r="R29" s="3"/>
      <c r="S29" s="4"/>
      <c r="T29" s="4"/>
    </row>
    <row r="30" spans="1:20" ht="22.5" customHeight="1">
      <c r="A30" s="594"/>
      <c r="B30" s="594"/>
      <c r="C30" s="594"/>
      <c r="D30" s="594"/>
      <c r="E30" s="63"/>
      <c r="F30" s="594"/>
      <c r="G30" s="594"/>
      <c r="H30" s="594"/>
      <c r="I30" s="594"/>
      <c r="J30" s="594"/>
      <c r="K30" s="594"/>
      <c r="L30" s="590"/>
      <c r="M30" s="294"/>
      <c r="N30" s="294"/>
      <c r="O30" s="294"/>
      <c r="P30" s="294"/>
      <c r="Q30" s="3"/>
      <c r="R30" s="7"/>
    </row>
    <row r="31" spans="1:20" ht="22.5" customHeight="1">
      <c r="A31" s="655"/>
      <c r="B31" s="655"/>
      <c r="C31" s="656"/>
      <c r="D31" s="656"/>
      <c r="E31" s="656"/>
      <c r="F31" s="737"/>
      <c r="G31" s="737"/>
      <c r="H31" s="588"/>
      <c r="I31" s="656"/>
      <c r="J31" s="656"/>
      <c r="K31" s="656"/>
      <c r="L31" s="656"/>
      <c r="M31" s="63"/>
      <c r="N31" s="63"/>
      <c r="O31" s="698"/>
      <c r="P31" s="698"/>
      <c r="Q31" s="3"/>
      <c r="R31" s="3"/>
    </row>
    <row r="32" spans="1:20" ht="15.75">
      <c r="A32" s="343"/>
      <c r="B32" s="377"/>
      <c r="C32" s="180"/>
      <c r="D32" s="376"/>
      <c r="E32" s="376"/>
      <c r="F32" s="376"/>
      <c r="G32" s="376"/>
      <c r="H32" s="375"/>
      <c r="I32" s="344"/>
      <c r="J32" s="376"/>
      <c r="K32" s="375"/>
      <c r="L32" s="376"/>
      <c r="M32" s="375"/>
      <c r="N32" s="376"/>
      <c r="O32" s="376"/>
      <c r="P32" s="377"/>
      <c r="Q32" s="3"/>
      <c r="R32" s="3"/>
    </row>
    <row r="33" spans="1:18" ht="15">
      <c r="A33" s="655" t="s">
        <v>18</v>
      </c>
      <c r="B33" s="655"/>
      <c r="C33" s="656" t="s">
        <v>404</v>
      </c>
      <c r="D33" s="656"/>
      <c r="E33" s="656"/>
      <c r="F33" s="737"/>
      <c r="G33" s="737"/>
      <c r="H33" s="588"/>
      <c r="I33" s="656" t="s">
        <v>283</v>
      </c>
      <c r="J33" s="656"/>
      <c r="K33" s="656"/>
      <c r="L33" s="656"/>
      <c r="M33" s="63"/>
      <c r="N33" s="63"/>
      <c r="O33" s="698" t="s">
        <v>282</v>
      </c>
      <c r="P33" s="698"/>
      <c r="Q33" s="3"/>
      <c r="R33" s="3"/>
    </row>
    <row r="34" spans="1:18" ht="15.75">
      <c r="A34" s="343"/>
      <c r="B34" s="250"/>
      <c r="C34" s="153"/>
      <c r="D34" s="64"/>
      <c r="E34" s="64"/>
      <c r="F34" s="251"/>
      <c r="G34" s="197"/>
      <c r="H34" s="334"/>
      <c r="I34" s="344"/>
      <c r="J34" s="197"/>
      <c r="K34" s="334"/>
      <c r="L34" s="197"/>
      <c r="M34" s="334"/>
      <c r="N34" s="345"/>
      <c r="O34" s="345"/>
      <c r="P34" s="346"/>
      <c r="Q34" s="3"/>
      <c r="R34" s="7"/>
    </row>
    <row r="35" spans="1:18" ht="15.75">
      <c r="A35" s="343"/>
      <c r="B35" s="253"/>
      <c r="C35" s="64"/>
      <c r="D35" s="197"/>
      <c r="E35" s="197"/>
      <c r="F35" s="70"/>
      <c r="G35" s="197"/>
      <c r="H35" s="334"/>
      <c r="I35" s="344"/>
      <c r="J35" s="197"/>
      <c r="K35" s="334"/>
      <c r="L35" s="197"/>
      <c r="M35" s="334"/>
      <c r="N35" s="197"/>
      <c r="O35" s="197"/>
      <c r="P35" s="348"/>
      <c r="Q35" s="102"/>
      <c r="R35" s="102"/>
    </row>
    <row r="36" spans="1:18" ht="15">
      <c r="A36" s="657"/>
      <c r="B36" s="769"/>
      <c r="C36" s="698"/>
      <c r="D36" s="698"/>
      <c r="E36" s="698"/>
      <c r="F36" s="737"/>
      <c r="G36" s="737"/>
      <c r="H36" s="312"/>
      <c r="I36" s="656"/>
      <c r="J36" s="656"/>
      <c r="K36" s="656"/>
      <c r="L36" s="656"/>
      <c r="M36" s="321"/>
      <c r="N36" s="321"/>
      <c r="O36" s="698"/>
      <c r="P36" s="698"/>
    </row>
    <row r="37" spans="1:18" ht="15" customHeight="1">
      <c r="A37" s="657"/>
      <c r="B37" s="769"/>
      <c r="C37" s="698"/>
      <c r="D37" s="698"/>
      <c r="E37" s="698"/>
      <c r="F37" s="737"/>
      <c r="G37" s="737"/>
      <c r="H37" s="312"/>
      <c r="I37" s="656"/>
      <c r="J37" s="656"/>
      <c r="K37" s="656"/>
      <c r="L37" s="656"/>
      <c r="M37" s="321"/>
      <c r="N37" s="321"/>
      <c r="O37" s="698"/>
      <c r="P37" s="698"/>
    </row>
    <row r="38" spans="1:18" ht="15">
      <c r="A38" s="321"/>
      <c r="B38" s="321"/>
      <c r="C38" s="321"/>
      <c r="D38" s="321"/>
      <c r="E38" s="63"/>
      <c r="F38" s="321"/>
      <c r="G38" s="321"/>
      <c r="H38" s="321"/>
      <c r="I38" s="321"/>
      <c r="J38" s="321"/>
      <c r="K38" s="321"/>
      <c r="L38" s="322"/>
      <c r="M38" s="294"/>
      <c r="N38" s="294"/>
      <c r="O38" s="294"/>
      <c r="P38" s="294"/>
    </row>
    <row r="39" spans="1:18" ht="15">
      <c r="A39" s="655"/>
      <c r="B39" s="655"/>
      <c r="C39" s="656"/>
      <c r="D39" s="656"/>
      <c r="E39" s="656"/>
      <c r="F39" s="737"/>
      <c r="G39" s="737"/>
      <c r="H39" s="312"/>
      <c r="I39" s="656"/>
      <c r="J39" s="656"/>
      <c r="K39" s="656"/>
      <c r="L39" s="656"/>
      <c r="M39" s="63"/>
      <c r="N39" s="63"/>
      <c r="O39" s="698"/>
      <c r="P39" s="698"/>
    </row>
    <row r="40" spans="1:18">
      <c r="A40" s="72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</row>
  </sheetData>
  <sortState ref="B14:P22">
    <sortCondition descending="1" ref="M14:M22"/>
  </sortState>
  <mergeCells count="62">
    <mergeCell ref="A37:B37"/>
    <mergeCell ref="F37:G37"/>
    <mergeCell ref="I37:L37"/>
    <mergeCell ref="O37:P37"/>
    <mergeCell ref="A39:B39"/>
    <mergeCell ref="C39:E39"/>
    <mergeCell ref="F39:G39"/>
    <mergeCell ref="I39:L39"/>
    <mergeCell ref="O39:P39"/>
    <mergeCell ref="C37:E37"/>
    <mergeCell ref="L12:L13"/>
    <mergeCell ref="M12:M13"/>
    <mergeCell ref="N12:N13"/>
    <mergeCell ref="O12:O13"/>
    <mergeCell ref="P12:P13"/>
    <mergeCell ref="F12:F13"/>
    <mergeCell ref="G12:G13"/>
    <mergeCell ref="H12:H13"/>
    <mergeCell ref="I12:I13"/>
    <mergeCell ref="J12:K12"/>
    <mergeCell ref="A12:A13"/>
    <mergeCell ref="B12:B13"/>
    <mergeCell ref="C12:C13"/>
    <mergeCell ref="D12:D13"/>
    <mergeCell ref="A1:P1"/>
    <mergeCell ref="A2:P2"/>
    <mergeCell ref="A3:P3"/>
    <mergeCell ref="A4:P4"/>
    <mergeCell ref="A5:C5"/>
    <mergeCell ref="E5:L5"/>
    <mergeCell ref="E6:L6"/>
    <mergeCell ref="E7:M7"/>
    <mergeCell ref="A8:C8"/>
    <mergeCell ref="E8:M8"/>
    <mergeCell ref="E9:M9"/>
    <mergeCell ref="E12:E13"/>
    <mergeCell ref="A36:B36"/>
    <mergeCell ref="C36:E36"/>
    <mergeCell ref="F36:G36"/>
    <mergeCell ref="I36:L36"/>
    <mergeCell ref="O36:P36"/>
    <mergeCell ref="H24:J24"/>
    <mergeCell ref="A28:B28"/>
    <mergeCell ref="C28:E28"/>
    <mergeCell ref="F28:G28"/>
    <mergeCell ref="I28:L28"/>
    <mergeCell ref="O28:P28"/>
    <mergeCell ref="A29:B29"/>
    <mergeCell ref="C29:E29"/>
    <mergeCell ref="F29:G29"/>
    <mergeCell ref="I29:L29"/>
    <mergeCell ref="O29:P29"/>
    <mergeCell ref="A31:B31"/>
    <mergeCell ref="C31:E31"/>
    <mergeCell ref="F31:G31"/>
    <mergeCell ref="I31:L31"/>
    <mergeCell ref="O31:P31"/>
    <mergeCell ref="A33:B33"/>
    <mergeCell ref="C33:E33"/>
    <mergeCell ref="F33:G33"/>
    <mergeCell ref="I33:L33"/>
    <mergeCell ref="O33:P33"/>
  </mergeCells>
  <phoneticPr fontId="3" type="noConversion"/>
  <pageMargins left="0.25" right="0.17" top="0.23" bottom="0.31" header="0.23" footer="0.33"/>
  <pageSetup paperSize="9" scale="70" fitToWidth="0" fitToHeight="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dimension ref="A1:T42"/>
  <sheetViews>
    <sheetView view="pageLayout" topLeftCell="A7" zoomScale="82" zoomScalePageLayoutView="82" workbookViewId="0">
      <selection activeCell="O15" sqref="O15"/>
    </sheetView>
  </sheetViews>
  <sheetFormatPr defaultColWidth="9.140625" defaultRowHeight="12.75"/>
  <cols>
    <col min="1" max="1" width="7.5703125" style="4" customWidth="1"/>
    <col min="2" max="2" width="27" style="4" customWidth="1"/>
    <col min="3" max="3" width="8.7109375" style="4" customWidth="1"/>
    <col min="4" max="4" width="8.85546875" style="4" customWidth="1"/>
    <col min="5" max="5" width="25.85546875" style="4" customWidth="1"/>
    <col min="6" max="6" width="9.42578125" style="4" customWidth="1"/>
    <col min="7" max="11" width="8.85546875" style="4" customWidth="1"/>
    <col min="12" max="12" width="8.42578125" style="4" customWidth="1"/>
    <col min="13" max="13" width="8" style="4" customWidth="1"/>
    <col min="14" max="14" width="8.85546875" style="4" customWidth="1"/>
    <col min="15" max="15" width="8.5703125" style="4" customWidth="1"/>
    <col min="16" max="16" width="41.85546875" style="4" customWidth="1"/>
    <col min="17" max="17" width="10.140625" style="4" customWidth="1"/>
    <col min="18" max="18" width="19.5703125" style="4" customWidth="1"/>
    <col min="19" max="16384" width="9.140625" style="4"/>
  </cols>
  <sheetData>
    <row r="1" spans="1:20" ht="18.75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658"/>
      <c r="M1" s="658"/>
      <c r="N1" s="658"/>
      <c r="O1" s="658"/>
      <c r="P1" s="658"/>
      <c r="Q1" s="7"/>
      <c r="R1" s="7"/>
    </row>
    <row r="2" spans="1:20" ht="18.75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658"/>
      <c r="N2" s="658"/>
      <c r="O2" s="658"/>
      <c r="P2" s="658"/>
      <c r="Q2" s="7"/>
      <c r="R2" s="7"/>
    </row>
    <row r="3" spans="1:20" ht="18.75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658"/>
      <c r="M3" s="658"/>
      <c r="N3" s="658"/>
      <c r="O3" s="658"/>
      <c r="P3" s="658"/>
      <c r="Q3" s="84"/>
      <c r="R3" s="84"/>
    </row>
    <row r="4" spans="1:20" ht="18.75" customHeight="1">
      <c r="A4" s="658" t="s">
        <v>369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  <c r="O4" s="658"/>
      <c r="P4" s="658"/>
      <c r="Q4" s="7"/>
      <c r="R4" s="7"/>
    </row>
    <row r="5" spans="1:20" ht="18.75" customHeight="1">
      <c r="A5" s="740" t="s">
        <v>1</v>
      </c>
      <c r="B5" s="741"/>
      <c r="C5" s="742"/>
      <c r="D5" s="316"/>
      <c r="E5" s="658" t="s">
        <v>422</v>
      </c>
      <c r="F5" s="658"/>
      <c r="G5" s="658"/>
      <c r="H5" s="658"/>
      <c r="I5" s="658"/>
      <c r="J5" s="658"/>
      <c r="K5" s="658"/>
      <c r="L5" s="658"/>
      <c r="M5" s="316"/>
      <c r="N5" s="316"/>
      <c r="O5" s="316"/>
      <c r="P5" s="316"/>
      <c r="Q5" s="3"/>
      <c r="R5" s="3"/>
    </row>
    <row r="6" spans="1:20" ht="18.75" customHeight="1">
      <c r="A6" s="337" t="s">
        <v>29</v>
      </c>
      <c r="B6" s="337" t="s">
        <v>20</v>
      </c>
      <c r="C6" s="337" t="s">
        <v>19</v>
      </c>
      <c r="D6" s="324"/>
      <c r="E6" s="695" t="s">
        <v>426</v>
      </c>
      <c r="F6" s="695"/>
      <c r="G6" s="695"/>
      <c r="H6" s="695"/>
      <c r="I6" s="695"/>
      <c r="J6" s="695"/>
      <c r="K6" s="695"/>
      <c r="L6" s="695"/>
      <c r="M6" s="316"/>
      <c r="N6" s="292"/>
      <c r="O6" s="292"/>
      <c r="P6" s="301" t="s">
        <v>742</v>
      </c>
      <c r="Q6" s="96"/>
      <c r="R6" s="96"/>
    </row>
    <row r="7" spans="1:20" ht="18.75" customHeight="1">
      <c r="A7" s="337">
        <v>230</v>
      </c>
      <c r="B7" s="337">
        <v>160</v>
      </c>
      <c r="C7" s="337">
        <v>126</v>
      </c>
      <c r="D7" s="72"/>
      <c r="E7" s="664" t="s">
        <v>427</v>
      </c>
      <c r="F7" s="664"/>
      <c r="G7" s="664"/>
      <c r="H7" s="664"/>
      <c r="I7" s="664"/>
      <c r="J7" s="664"/>
      <c r="K7" s="664"/>
      <c r="L7" s="664"/>
      <c r="M7" s="664"/>
      <c r="N7" s="72"/>
      <c r="O7" s="72"/>
      <c r="P7" s="301" t="s">
        <v>743</v>
      </c>
      <c r="Q7" s="96"/>
      <c r="R7" s="96"/>
    </row>
    <row r="8" spans="1:20" ht="18.75" customHeight="1">
      <c r="A8" s="778" t="s">
        <v>28</v>
      </c>
      <c r="B8" s="778"/>
      <c r="C8" s="778"/>
      <c r="D8" s="72"/>
      <c r="E8" s="664" t="s">
        <v>428</v>
      </c>
      <c r="F8" s="664"/>
      <c r="G8" s="664"/>
      <c r="H8" s="664"/>
      <c r="I8" s="664"/>
      <c r="J8" s="664"/>
      <c r="K8" s="664"/>
      <c r="L8" s="664"/>
      <c r="M8" s="664"/>
      <c r="N8" s="341"/>
      <c r="O8" s="341"/>
      <c r="P8" s="299" t="s">
        <v>303</v>
      </c>
      <c r="Q8" s="12"/>
      <c r="R8" s="12"/>
    </row>
    <row r="9" spans="1:20" ht="18.75" customHeight="1">
      <c r="A9" s="337" t="s">
        <v>2</v>
      </c>
      <c r="B9" s="337" t="s">
        <v>3</v>
      </c>
      <c r="C9" s="337" t="s">
        <v>4</v>
      </c>
      <c r="D9" s="72"/>
      <c r="E9" s="666" t="s">
        <v>429</v>
      </c>
      <c r="F9" s="666"/>
      <c r="G9" s="666"/>
      <c r="H9" s="666"/>
      <c r="I9" s="666"/>
      <c r="J9" s="666"/>
      <c r="K9" s="666"/>
      <c r="L9" s="666"/>
      <c r="M9" s="666"/>
      <c r="N9" s="329"/>
      <c r="O9" s="329"/>
      <c r="P9" s="300" t="s">
        <v>304</v>
      </c>
      <c r="Q9" s="100"/>
      <c r="R9" s="100"/>
    </row>
    <row r="10" spans="1:20" ht="18.75" customHeight="1">
      <c r="A10" s="337">
        <v>165</v>
      </c>
      <c r="B10" s="337">
        <v>210</v>
      </c>
      <c r="C10" s="337">
        <v>270</v>
      </c>
      <c r="D10" s="72"/>
      <c r="E10" s="72"/>
      <c r="F10" s="72"/>
      <c r="G10" s="72"/>
      <c r="H10" s="72"/>
      <c r="I10" s="72"/>
      <c r="J10" s="329"/>
      <c r="K10" s="329"/>
      <c r="L10" s="329"/>
      <c r="M10" s="329"/>
      <c r="N10" s="329"/>
      <c r="O10" s="329"/>
      <c r="P10" s="197"/>
      <c r="Q10" s="100"/>
      <c r="R10" s="100"/>
    </row>
    <row r="11" spans="1:20" ht="19.5" customHeight="1">
      <c r="A11" s="689" t="s">
        <v>5</v>
      </c>
      <c r="B11" s="702" t="s">
        <v>198</v>
      </c>
      <c r="C11" s="768" t="s">
        <v>7</v>
      </c>
      <c r="D11" s="704" t="s">
        <v>8</v>
      </c>
      <c r="E11" s="702" t="s">
        <v>209</v>
      </c>
      <c r="F11" s="719" t="s">
        <v>37</v>
      </c>
      <c r="G11" s="768" t="s">
        <v>10</v>
      </c>
      <c r="H11" s="660" t="s">
        <v>2</v>
      </c>
      <c r="I11" s="821" t="s">
        <v>5</v>
      </c>
      <c r="J11" s="815" t="s">
        <v>3</v>
      </c>
      <c r="K11" s="815"/>
      <c r="L11" s="823" t="s">
        <v>5</v>
      </c>
      <c r="M11" s="825" t="s">
        <v>11</v>
      </c>
      <c r="N11" s="774" t="s">
        <v>12</v>
      </c>
      <c r="O11" s="663" t="s">
        <v>13</v>
      </c>
      <c r="P11" s="776" t="s">
        <v>25</v>
      </c>
      <c r="Q11" s="49"/>
      <c r="R11" s="49"/>
    </row>
    <row r="12" spans="1:20" ht="19.5" customHeight="1">
      <c r="A12" s="689"/>
      <c r="B12" s="703"/>
      <c r="C12" s="768"/>
      <c r="D12" s="704"/>
      <c r="E12" s="703"/>
      <c r="F12" s="720"/>
      <c r="G12" s="768"/>
      <c r="H12" s="660"/>
      <c r="I12" s="822"/>
      <c r="J12" s="293" t="s">
        <v>4</v>
      </c>
      <c r="K12" s="293" t="s">
        <v>15</v>
      </c>
      <c r="L12" s="824"/>
      <c r="M12" s="825"/>
      <c r="N12" s="775"/>
      <c r="O12" s="663"/>
      <c r="P12" s="777"/>
      <c r="Q12" s="86"/>
      <c r="R12" s="90"/>
    </row>
    <row r="13" spans="1:20" ht="23.25" customHeight="1">
      <c r="A13" s="141">
        <v>1</v>
      </c>
      <c r="B13" s="119" t="s">
        <v>158</v>
      </c>
      <c r="C13" s="175">
        <v>1976</v>
      </c>
      <c r="D13" s="572" t="s">
        <v>29</v>
      </c>
      <c r="E13" s="595" t="s">
        <v>497</v>
      </c>
      <c r="F13" s="595" t="s">
        <v>144</v>
      </c>
      <c r="G13" s="572" t="s">
        <v>292</v>
      </c>
      <c r="H13" s="595">
        <v>135</v>
      </c>
      <c r="I13" s="241">
        <v>1</v>
      </c>
      <c r="J13" s="595">
        <v>189</v>
      </c>
      <c r="K13" s="595">
        <f t="shared" ref="K13:K18" si="0">J13/2</f>
        <v>94.5</v>
      </c>
      <c r="L13" s="595">
        <v>1</v>
      </c>
      <c r="M13" s="595">
        <f t="shared" ref="M13:M18" si="1">K13+H13</f>
        <v>229.5</v>
      </c>
      <c r="N13" s="595">
        <v>20</v>
      </c>
      <c r="O13" s="595" t="s">
        <v>20</v>
      </c>
      <c r="P13" s="119" t="s">
        <v>734</v>
      </c>
      <c r="Q13" s="90"/>
      <c r="R13" s="90"/>
    </row>
    <row r="14" spans="1:20" s="40" customFormat="1" ht="23.25" customHeight="1">
      <c r="A14" s="141">
        <v>2</v>
      </c>
      <c r="B14" s="119" t="s">
        <v>736</v>
      </c>
      <c r="C14" s="120">
        <v>1995</v>
      </c>
      <c r="D14" s="120" t="s">
        <v>19</v>
      </c>
      <c r="E14" s="120" t="s">
        <v>62</v>
      </c>
      <c r="F14" s="119"/>
      <c r="G14" s="572" t="s">
        <v>737</v>
      </c>
      <c r="H14" s="595">
        <v>100</v>
      </c>
      <c r="I14" s="241">
        <v>2</v>
      </c>
      <c r="J14" s="595">
        <v>175</v>
      </c>
      <c r="K14" s="595">
        <f t="shared" si="0"/>
        <v>87.5</v>
      </c>
      <c r="L14" s="595">
        <v>3</v>
      </c>
      <c r="M14" s="595">
        <f t="shared" si="1"/>
        <v>187.5</v>
      </c>
      <c r="N14" s="595">
        <v>18</v>
      </c>
      <c r="O14" s="637" t="s">
        <v>582</v>
      </c>
      <c r="P14" s="119" t="s">
        <v>738</v>
      </c>
      <c r="Q14" s="3"/>
      <c r="R14" s="3"/>
      <c r="S14" s="4"/>
      <c r="T14" s="4"/>
    </row>
    <row r="15" spans="1:20" s="40" customFormat="1" ht="23.25" customHeight="1">
      <c r="A15" s="141">
        <v>3</v>
      </c>
      <c r="B15" s="118" t="s">
        <v>185</v>
      </c>
      <c r="C15" s="175">
        <v>1995</v>
      </c>
      <c r="D15" s="595" t="s">
        <v>19</v>
      </c>
      <c r="E15" s="595" t="s">
        <v>127</v>
      </c>
      <c r="F15" s="572" t="s">
        <v>144</v>
      </c>
      <c r="G15" s="572" t="s">
        <v>735</v>
      </c>
      <c r="H15" s="595">
        <v>86</v>
      </c>
      <c r="I15" s="241">
        <v>4</v>
      </c>
      <c r="J15" s="595">
        <v>187</v>
      </c>
      <c r="K15" s="595">
        <f t="shared" si="0"/>
        <v>93.5</v>
      </c>
      <c r="L15" s="595">
        <v>2</v>
      </c>
      <c r="M15" s="595">
        <f t="shared" si="1"/>
        <v>179.5</v>
      </c>
      <c r="N15" s="595">
        <v>16</v>
      </c>
      <c r="O15" s="637" t="s">
        <v>582</v>
      </c>
      <c r="P15" s="242" t="s">
        <v>581</v>
      </c>
      <c r="Q15" s="3"/>
      <c r="R15" s="3"/>
      <c r="S15" s="4"/>
      <c r="T15" s="4"/>
    </row>
    <row r="16" spans="1:20" s="40" customFormat="1" ht="23.25" customHeight="1">
      <c r="A16" s="141">
        <v>4</v>
      </c>
      <c r="B16" s="119" t="s">
        <v>219</v>
      </c>
      <c r="C16" s="175">
        <v>1996</v>
      </c>
      <c r="D16" s="595" t="s">
        <v>19</v>
      </c>
      <c r="E16" s="595" t="s">
        <v>50</v>
      </c>
      <c r="F16" s="595" t="s">
        <v>148</v>
      </c>
      <c r="G16" s="572" t="s">
        <v>739</v>
      </c>
      <c r="H16" s="595">
        <v>91</v>
      </c>
      <c r="I16" s="241">
        <v>3</v>
      </c>
      <c r="J16" s="595">
        <v>71</v>
      </c>
      <c r="K16" s="595">
        <f t="shared" si="0"/>
        <v>35.5</v>
      </c>
      <c r="L16" s="595">
        <v>6</v>
      </c>
      <c r="M16" s="595">
        <f t="shared" si="1"/>
        <v>126.5</v>
      </c>
      <c r="N16" s="595">
        <v>15</v>
      </c>
      <c r="O16" s="595" t="s">
        <v>19</v>
      </c>
      <c r="P16" s="119" t="s">
        <v>151</v>
      </c>
      <c r="Q16" s="254" t="s">
        <v>162</v>
      </c>
      <c r="R16" s="3"/>
      <c r="S16" s="4"/>
      <c r="T16" s="4"/>
    </row>
    <row r="17" spans="1:20" s="40" customFormat="1" ht="23.25" customHeight="1">
      <c r="A17" s="141">
        <v>5</v>
      </c>
      <c r="B17" s="118" t="s">
        <v>133</v>
      </c>
      <c r="C17" s="175">
        <v>1996</v>
      </c>
      <c r="D17" s="572" t="s">
        <v>20</v>
      </c>
      <c r="E17" s="595" t="s">
        <v>112</v>
      </c>
      <c r="F17" s="572" t="s">
        <v>146</v>
      </c>
      <c r="G17" s="176" t="s">
        <v>546</v>
      </c>
      <c r="H17" s="595">
        <v>54</v>
      </c>
      <c r="I17" s="241">
        <v>5</v>
      </c>
      <c r="J17" s="595">
        <v>136</v>
      </c>
      <c r="K17" s="595">
        <f t="shared" si="0"/>
        <v>68</v>
      </c>
      <c r="L17" s="595">
        <v>4</v>
      </c>
      <c r="M17" s="595">
        <f t="shared" si="1"/>
        <v>122</v>
      </c>
      <c r="N17" s="595">
        <v>14</v>
      </c>
      <c r="O17" s="572"/>
      <c r="P17" s="119" t="s">
        <v>648</v>
      </c>
      <c r="Q17" s="7"/>
      <c r="R17" s="3"/>
      <c r="S17" s="4"/>
      <c r="T17" s="4"/>
    </row>
    <row r="18" spans="1:20" s="40" customFormat="1" ht="23.25" customHeight="1">
      <c r="A18" s="141">
        <v>6</v>
      </c>
      <c r="B18" s="121" t="s">
        <v>458</v>
      </c>
      <c r="C18" s="120">
        <v>1968</v>
      </c>
      <c r="D18" s="120">
        <v>1</v>
      </c>
      <c r="E18" s="604" t="s">
        <v>155</v>
      </c>
      <c r="F18" s="411"/>
      <c r="G18" s="120" t="s">
        <v>740</v>
      </c>
      <c r="H18" s="595">
        <v>29</v>
      </c>
      <c r="I18" s="241">
        <v>6</v>
      </c>
      <c r="J18" s="595">
        <v>80</v>
      </c>
      <c r="K18" s="595">
        <f t="shared" si="0"/>
        <v>40</v>
      </c>
      <c r="L18" s="595">
        <v>5</v>
      </c>
      <c r="M18" s="595">
        <f t="shared" si="1"/>
        <v>69</v>
      </c>
      <c r="N18" s="595">
        <v>13</v>
      </c>
      <c r="O18" s="572"/>
      <c r="P18" s="242" t="s">
        <v>741</v>
      </c>
      <c r="Q18" s="3"/>
      <c r="R18" s="3"/>
      <c r="S18" s="4"/>
      <c r="T18" s="4"/>
    </row>
    <row r="19" spans="1:20" s="40" customFormat="1" ht="23.25" customHeight="1">
      <c r="A19" s="141">
        <v>7</v>
      </c>
      <c r="B19" s="203" t="s">
        <v>159</v>
      </c>
      <c r="C19" s="175">
        <v>1984</v>
      </c>
      <c r="D19" s="595" t="s">
        <v>29</v>
      </c>
      <c r="E19" s="595" t="s">
        <v>152</v>
      </c>
      <c r="F19" s="595"/>
      <c r="G19" s="595" t="s">
        <v>756</v>
      </c>
      <c r="H19" s="595">
        <v>30</v>
      </c>
      <c r="I19" s="241">
        <v>7</v>
      </c>
      <c r="J19" s="595">
        <v>70</v>
      </c>
      <c r="K19" s="595">
        <f>J19/2</f>
        <v>35</v>
      </c>
      <c r="L19" s="595">
        <v>7</v>
      </c>
      <c r="M19" s="595">
        <f>K19+H19</f>
        <v>65</v>
      </c>
      <c r="N19" s="595">
        <v>12</v>
      </c>
      <c r="O19" s="595"/>
      <c r="P19" s="119" t="s">
        <v>482</v>
      </c>
      <c r="Q19" s="3"/>
      <c r="R19" s="3"/>
      <c r="S19" s="4"/>
      <c r="T19" s="4"/>
    </row>
    <row r="20" spans="1:20" s="40" customFormat="1" ht="23.25" customHeight="1">
      <c r="A20" s="141">
        <v>8</v>
      </c>
      <c r="B20" s="121" t="s">
        <v>207</v>
      </c>
      <c r="C20" s="177">
        <v>1985</v>
      </c>
      <c r="D20" s="120" t="s">
        <v>19</v>
      </c>
      <c r="E20" s="120" t="s">
        <v>206</v>
      </c>
      <c r="F20" s="120"/>
      <c r="G20" s="595" t="s">
        <v>757</v>
      </c>
      <c r="H20" s="595">
        <v>24</v>
      </c>
      <c r="I20" s="241">
        <v>8</v>
      </c>
      <c r="J20" s="595">
        <v>67</v>
      </c>
      <c r="K20" s="595">
        <f>J20/2</f>
        <v>33.5</v>
      </c>
      <c r="L20" s="595">
        <v>8</v>
      </c>
      <c r="M20" s="595">
        <f>K20+H20</f>
        <v>57.5</v>
      </c>
      <c r="N20" s="595">
        <v>11</v>
      </c>
      <c r="O20" s="119"/>
      <c r="P20" s="119" t="s">
        <v>749</v>
      </c>
      <c r="Q20" s="3"/>
      <c r="R20" s="3"/>
      <c r="S20" s="4"/>
      <c r="T20" s="4"/>
    </row>
    <row r="21" spans="1:20" s="40" customFormat="1" ht="23.25" customHeight="1">
      <c r="A21" s="141">
        <v>9</v>
      </c>
      <c r="B21" s="203" t="s">
        <v>751</v>
      </c>
      <c r="C21" s="175">
        <v>1994</v>
      </c>
      <c r="D21" s="595" t="s">
        <v>19</v>
      </c>
      <c r="E21" s="595" t="s">
        <v>51</v>
      </c>
      <c r="F21" s="595"/>
      <c r="G21" s="595" t="s">
        <v>758</v>
      </c>
      <c r="H21" s="595">
        <v>23</v>
      </c>
      <c r="I21" s="241">
        <v>9</v>
      </c>
      <c r="J21" s="595">
        <v>65</v>
      </c>
      <c r="K21" s="595">
        <f>J21/2</f>
        <v>32.5</v>
      </c>
      <c r="L21" s="595">
        <v>9</v>
      </c>
      <c r="M21" s="595">
        <f>K21+H21</f>
        <v>55.5</v>
      </c>
      <c r="N21" s="595">
        <v>10</v>
      </c>
      <c r="O21" s="595"/>
      <c r="P21" s="119" t="s">
        <v>752</v>
      </c>
      <c r="Q21" s="3"/>
      <c r="R21" s="7"/>
      <c r="S21" s="4"/>
      <c r="T21" s="4"/>
    </row>
    <row r="22" spans="1:20" s="40" customFormat="1" ht="23.25" customHeight="1">
      <c r="A22" s="437">
        <v>10</v>
      </c>
      <c r="B22" s="423" t="s">
        <v>238</v>
      </c>
      <c r="C22" s="424">
        <v>1993</v>
      </c>
      <c r="D22" s="425" t="s">
        <v>20</v>
      </c>
      <c r="E22" s="425" t="s">
        <v>161</v>
      </c>
      <c r="F22" s="425" t="s">
        <v>148</v>
      </c>
      <c r="G22" s="425" t="s">
        <v>759</v>
      </c>
      <c r="H22" s="425">
        <v>22</v>
      </c>
      <c r="I22" s="426">
        <v>10</v>
      </c>
      <c r="J22" s="425">
        <v>60</v>
      </c>
      <c r="K22" s="425">
        <f>J22/2</f>
        <v>30</v>
      </c>
      <c r="L22" s="425">
        <v>10</v>
      </c>
      <c r="M22" s="425">
        <f>K22+H22</f>
        <v>52</v>
      </c>
      <c r="N22" s="425" t="s">
        <v>700</v>
      </c>
      <c r="O22" s="425"/>
      <c r="P22" s="427" t="s">
        <v>147</v>
      </c>
      <c r="Q22" s="3"/>
      <c r="R22" s="3"/>
      <c r="S22" s="4"/>
      <c r="T22" s="4"/>
    </row>
    <row r="23" spans="1:20" s="40" customFormat="1" ht="19.5" customHeight="1">
      <c r="A23" s="429"/>
      <c r="B23" s="413"/>
      <c r="C23" s="431"/>
      <c r="D23" s="432"/>
      <c r="E23" s="432"/>
      <c r="F23" s="432"/>
      <c r="G23" s="432"/>
      <c r="H23" s="576"/>
      <c r="I23" s="578"/>
      <c r="J23" s="432"/>
      <c r="K23" s="576"/>
      <c r="L23" s="432"/>
      <c r="M23" s="576"/>
      <c r="N23" s="432"/>
      <c r="O23" s="432"/>
      <c r="P23" s="413"/>
      <c r="Q23" s="3"/>
      <c r="R23" s="3"/>
      <c r="S23" s="4"/>
      <c r="T23" s="4"/>
    </row>
    <row r="24" spans="1:20" ht="19.5" customHeight="1">
      <c r="A24" s="428"/>
      <c r="B24" s="347"/>
      <c r="C24" s="180"/>
      <c r="D24" s="392"/>
      <c r="E24" s="392"/>
      <c r="F24" s="392"/>
      <c r="G24" s="392"/>
      <c r="H24" s="587"/>
      <c r="I24" s="344"/>
      <c r="J24" s="392"/>
      <c r="K24" s="587"/>
      <c r="L24" s="392"/>
      <c r="M24" s="587"/>
      <c r="N24" s="392"/>
      <c r="O24" s="392"/>
      <c r="P24" s="597"/>
      <c r="Q24" s="3"/>
      <c r="R24" s="3"/>
    </row>
    <row r="25" spans="1:20" s="40" customFormat="1" ht="19.5" customHeight="1">
      <c r="A25" s="428"/>
      <c r="B25" s="597"/>
      <c r="C25" s="392"/>
      <c r="D25" s="392"/>
      <c r="E25" s="392"/>
      <c r="F25" s="392"/>
      <c r="G25" s="392"/>
      <c r="H25" s="587"/>
      <c r="I25" s="344"/>
      <c r="J25" s="392"/>
      <c r="K25" s="587"/>
      <c r="L25" s="392"/>
      <c r="M25" s="587"/>
      <c r="N25" s="392"/>
      <c r="O25" s="392"/>
      <c r="P25" s="597"/>
      <c r="Q25" s="3"/>
      <c r="R25" s="3"/>
      <c r="S25" s="4"/>
      <c r="T25" s="4"/>
    </row>
    <row r="26" spans="1:20" ht="23.25" customHeight="1">
      <c r="A26" s="657" t="s">
        <v>16</v>
      </c>
      <c r="B26" s="769"/>
      <c r="C26" s="656" t="s">
        <v>762</v>
      </c>
      <c r="D26" s="656"/>
      <c r="E26" s="656"/>
      <c r="F26" s="588"/>
      <c r="G26" s="588"/>
      <c r="H26" s="588"/>
      <c r="I26" s="656" t="s">
        <v>278</v>
      </c>
      <c r="J26" s="656"/>
      <c r="K26" s="656"/>
      <c r="L26" s="656"/>
      <c r="M26" s="594"/>
      <c r="N26" s="698" t="s">
        <v>279</v>
      </c>
      <c r="O26" s="698"/>
      <c r="P26" s="698"/>
      <c r="Q26" s="3"/>
      <c r="R26" s="7"/>
    </row>
    <row r="27" spans="1:20" ht="19.5" customHeight="1">
      <c r="A27" s="594"/>
      <c r="B27" s="594"/>
      <c r="C27" s="594"/>
      <c r="D27" s="594"/>
      <c r="E27" s="63"/>
      <c r="F27" s="594"/>
      <c r="G27" s="594"/>
      <c r="H27" s="594"/>
      <c r="I27" s="594"/>
      <c r="J27" s="594"/>
      <c r="K27" s="594"/>
      <c r="L27" s="590"/>
      <c r="M27" s="294"/>
      <c r="N27" s="294"/>
      <c r="O27" s="294"/>
      <c r="P27" s="294"/>
      <c r="Q27" s="3"/>
      <c r="R27" s="7"/>
    </row>
    <row r="28" spans="1:20" ht="19.5" customHeight="1">
      <c r="A28" s="588"/>
      <c r="B28" s="588"/>
      <c r="C28" s="594"/>
      <c r="D28" s="594"/>
      <c r="E28" s="594"/>
      <c r="F28" s="588"/>
      <c r="G28" s="588"/>
      <c r="H28" s="588"/>
      <c r="I28" s="594"/>
      <c r="J28" s="594"/>
      <c r="K28" s="594"/>
      <c r="L28" s="594"/>
      <c r="M28" s="63"/>
      <c r="N28" s="698"/>
      <c r="O28" s="698"/>
      <c r="P28" s="698"/>
      <c r="Q28" s="3"/>
      <c r="R28" s="7"/>
    </row>
    <row r="29" spans="1:20" ht="23.25" customHeight="1">
      <c r="A29" s="655" t="s">
        <v>18</v>
      </c>
      <c r="B29" s="655"/>
      <c r="C29" s="656" t="s">
        <v>265</v>
      </c>
      <c r="D29" s="656"/>
      <c r="E29" s="656"/>
      <c r="F29" s="588"/>
      <c r="G29" s="588"/>
      <c r="H29" s="588"/>
      <c r="I29" s="656" t="s">
        <v>283</v>
      </c>
      <c r="J29" s="656"/>
      <c r="K29" s="656"/>
      <c r="L29" s="656"/>
      <c r="M29" s="63"/>
      <c r="N29" s="698" t="s">
        <v>282</v>
      </c>
      <c r="O29" s="698"/>
      <c r="P29" s="698"/>
      <c r="Q29" s="3"/>
      <c r="R29" s="7"/>
    </row>
    <row r="30" spans="1:20" ht="19.5" customHeight="1">
      <c r="A30" s="597"/>
      <c r="B30" s="597"/>
      <c r="C30" s="597"/>
      <c r="D30" s="597"/>
      <c r="E30" s="67"/>
      <c r="F30" s="597"/>
      <c r="G30" s="597"/>
      <c r="H30" s="597"/>
      <c r="I30" s="597"/>
      <c r="J30" s="597"/>
      <c r="K30" s="597"/>
      <c r="L30" s="172"/>
      <c r="M30" s="252"/>
      <c r="N30" s="252"/>
      <c r="O30" s="252"/>
      <c r="P30" s="252"/>
      <c r="Q30" s="3"/>
      <c r="R30" s="7"/>
    </row>
    <row r="31" spans="1:20" ht="19.5" customHeight="1">
      <c r="A31" s="655"/>
      <c r="B31" s="655"/>
      <c r="C31" s="698"/>
      <c r="D31" s="698"/>
      <c r="E31" s="698"/>
      <c r="F31" s="312"/>
      <c r="G31" s="312"/>
      <c r="H31" s="312"/>
      <c r="I31" s="656"/>
      <c r="J31" s="656"/>
      <c r="K31" s="656"/>
      <c r="L31" s="656"/>
      <c r="M31" s="63"/>
      <c r="N31" s="384"/>
      <c r="O31" s="384"/>
      <c r="P31" s="384"/>
      <c r="Q31" s="3"/>
      <c r="R31" s="3"/>
    </row>
    <row r="32" spans="1:20" ht="18.75" customHeight="1">
      <c r="A32" s="657"/>
      <c r="B32" s="769"/>
      <c r="C32" s="656"/>
      <c r="D32" s="656"/>
      <c r="E32" s="656"/>
      <c r="F32" s="312"/>
      <c r="G32" s="312"/>
      <c r="H32" s="312"/>
      <c r="I32" s="656"/>
      <c r="J32" s="656"/>
      <c r="K32" s="656"/>
      <c r="L32" s="656"/>
      <c r="M32" s="321"/>
      <c r="N32" s="698"/>
      <c r="O32" s="698"/>
      <c r="P32" s="698"/>
      <c r="Q32" s="3"/>
      <c r="R32" s="7"/>
    </row>
    <row r="33" spans="1:20" ht="19.5" customHeight="1">
      <c r="A33" s="321"/>
      <c r="B33" s="321"/>
      <c r="C33" s="321"/>
      <c r="D33" s="321"/>
      <c r="E33" s="63"/>
      <c r="F33" s="321"/>
      <c r="G33" s="321"/>
      <c r="H33" s="321"/>
      <c r="I33" s="321"/>
      <c r="J33" s="321"/>
      <c r="K33" s="321"/>
      <c r="L33" s="322"/>
      <c r="M33" s="294"/>
      <c r="N33" s="294"/>
      <c r="O33" s="294"/>
      <c r="P33" s="294"/>
      <c r="Q33" s="3"/>
      <c r="R33" s="3"/>
      <c r="T33" s="6"/>
    </row>
    <row r="34" spans="1:20" ht="19.5" customHeight="1">
      <c r="A34" s="312"/>
      <c r="B34" s="312"/>
      <c r="C34" s="321"/>
      <c r="D34" s="321"/>
      <c r="E34" s="321"/>
      <c r="F34" s="312"/>
      <c r="G34" s="312"/>
      <c r="H34" s="312"/>
      <c r="I34" s="321"/>
      <c r="J34" s="321"/>
      <c r="K34" s="321"/>
      <c r="L34" s="321"/>
      <c r="M34" s="63"/>
      <c r="N34" s="698"/>
      <c r="O34" s="698"/>
      <c r="P34" s="698"/>
      <c r="Q34" s="3"/>
      <c r="R34" s="3"/>
      <c r="T34" s="6"/>
    </row>
    <row r="35" spans="1:20" ht="19.5" customHeight="1">
      <c r="A35" s="655"/>
      <c r="B35" s="655"/>
      <c r="C35" s="656"/>
      <c r="D35" s="656"/>
      <c r="E35" s="656"/>
      <c r="F35" s="312"/>
      <c r="G35" s="312"/>
      <c r="H35" s="312"/>
      <c r="I35" s="656"/>
      <c r="J35" s="656"/>
      <c r="K35" s="656"/>
      <c r="L35" s="656"/>
      <c r="M35" s="63"/>
      <c r="N35" s="698"/>
      <c r="O35" s="698"/>
      <c r="P35" s="698"/>
      <c r="Q35" s="7"/>
      <c r="R35" s="49"/>
    </row>
    <row r="36" spans="1:20" ht="15">
      <c r="A36" s="321"/>
      <c r="B36" s="321"/>
      <c r="C36" s="321"/>
      <c r="D36" s="321"/>
      <c r="E36" s="63"/>
      <c r="F36" s="63"/>
      <c r="G36" s="321"/>
      <c r="H36" s="321"/>
      <c r="I36" s="321"/>
      <c r="J36" s="321"/>
      <c r="K36" s="321"/>
      <c r="L36" s="322"/>
      <c r="M36" s="294"/>
      <c r="N36" s="294" t="s">
        <v>162</v>
      </c>
      <c r="O36" s="294"/>
      <c r="P36" s="294"/>
      <c r="Q36" s="7"/>
      <c r="R36" s="2"/>
    </row>
    <row r="37" spans="1:20" ht="15">
      <c r="A37" s="63"/>
      <c r="B37" s="63"/>
      <c r="C37" s="63"/>
      <c r="D37" s="63"/>
      <c r="E37" s="63"/>
      <c r="F37" s="63"/>
      <c r="G37" s="63"/>
      <c r="H37" s="63"/>
      <c r="I37" s="321"/>
      <c r="J37" s="321"/>
      <c r="K37" s="321"/>
      <c r="L37" s="321"/>
      <c r="M37" s="321"/>
      <c r="N37" s="321"/>
      <c r="O37" s="321"/>
      <c r="P37" s="321"/>
      <c r="Q37" s="49"/>
      <c r="R37" s="49"/>
    </row>
    <row r="38" spans="1:20" ht="15">
      <c r="A38" s="204"/>
      <c r="B38" s="204"/>
      <c r="C38" s="204"/>
      <c r="D38" s="204"/>
      <c r="E38" s="65"/>
      <c r="F38" s="65"/>
      <c r="G38" s="204"/>
      <c r="H38" s="204"/>
      <c r="I38" s="204"/>
      <c r="J38" s="204"/>
      <c r="K38" s="204"/>
      <c r="L38" s="195"/>
      <c r="M38" s="189"/>
      <c r="N38" s="189"/>
      <c r="O38" s="189"/>
      <c r="P38" s="189"/>
      <c r="Q38" s="7"/>
      <c r="R38" s="2"/>
    </row>
    <row r="39" spans="1:20" ht="15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</row>
    <row r="40" spans="1:20" ht="15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</row>
    <row r="41" spans="1:20" ht="15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</row>
    <row r="42" spans="1:20" ht="15">
      <c r="A42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</row>
  </sheetData>
  <sortState ref="B13:P18">
    <sortCondition descending="1" ref="M13:M18"/>
  </sortState>
  <mergeCells count="47">
    <mergeCell ref="A26:B26"/>
    <mergeCell ref="C26:E26"/>
    <mergeCell ref="I26:L26"/>
    <mergeCell ref="N26:P26"/>
    <mergeCell ref="N28:P28"/>
    <mergeCell ref="A1:P1"/>
    <mergeCell ref="A2:P2"/>
    <mergeCell ref="H11:H12"/>
    <mergeCell ref="I11:I12"/>
    <mergeCell ref="J11:K11"/>
    <mergeCell ref="L11:L12"/>
    <mergeCell ref="M11:M12"/>
    <mergeCell ref="N11:N12"/>
    <mergeCell ref="O11:O12"/>
    <mergeCell ref="P11:P12"/>
    <mergeCell ref="A11:A12"/>
    <mergeCell ref="B11:B12"/>
    <mergeCell ref="A3:P3"/>
    <mergeCell ref="A4:P4"/>
    <mergeCell ref="A5:C5"/>
    <mergeCell ref="G11:G12"/>
    <mergeCell ref="A8:C8"/>
    <mergeCell ref="C11:C12"/>
    <mergeCell ref="D11:D12"/>
    <mergeCell ref="E11:E12"/>
    <mergeCell ref="F11:F12"/>
    <mergeCell ref="E5:L5"/>
    <mergeCell ref="E6:L6"/>
    <mergeCell ref="E7:M7"/>
    <mergeCell ref="E8:M8"/>
    <mergeCell ref="E9:M9"/>
    <mergeCell ref="N29:P29"/>
    <mergeCell ref="A35:B35"/>
    <mergeCell ref="C35:E35"/>
    <mergeCell ref="I35:L35"/>
    <mergeCell ref="N35:P35"/>
    <mergeCell ref="A31:B31"/>
    <mergeCell ref="C31:E31"/>
    <mergeCell ref="I31:L31"/>
    <mergeCell ref="N34:P34"/>
    <mergeCell ref="A32:B32"/>
    <mergeCell ref="C32:E32"/>
    <mergeCell ref="I32:L32"/>
    <mergeCell ref="N32:P32"/>
    <mergeCell ref="A29:B29"/>
    <mergeCell ref="C29:E29"/>
    <mergeCell ref="I29:L29"/>
  </mergeCells>
  <phoneticPr fontId="3" type="noConversion"/>
  <pageMargins left="0.35" right="0.15748031496062992" top="0.49" bottom="0.98425196850393704" header="0.51181102362204722" footer="0.51181102362204722"/>
  <pageSetup paperSize="9" scale="70" fitToWidth="0" fitToHeight="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S116"/>
  <sheetViews>
    <sheetView view="pageLayout" topLeftCell="A19" workbookViewId="0">
      <selection activeCell="K47" sqref="K47"/>
    </sheetView>
  </sheetViews>
  <sheetFormatPr defaultRowHeight="12.75"/>
  <cols>
    <col min="1" max="2" width="8.140625" customWidth="1"/>
    <col min="3" max="3" width="11.140625" customWidth="1"/>
    <col min="4" max="4" width="29.5703125" customWidth="1"/>
    <col min="5" max="5" width="10.85546875" customWidth="1"/>
    <col min="6" max="6" width="11.5703125" customWidth="1"/>
    <col min="7" max="7" width="11.140625" customWidth="1"/>
    <col min="8" max="8" width="10.140625" customWidth="1"/>
    <col min="9" max="9" width="35.5703125" customWidth="1"/>
  </cols>
  <sheetData>
    <row r="1" spans="1:19" ht="18.75" customHeight="1">
      <c r="A1" s="658" t="s">
        <v>83</v>
      </c>
      <c r="B1" s="658"/>
      <c r="C1" s="658"/>
      <c r="D1" s="658"/>
      <c r="E1" s="658"/>
      <c r="F1" s="658"/>
      <c r="G1" s="658"/>
      <c r="H1" s="658"/>
      <c r="I1" s="658"/>
      <c r="J1" s="221"/>
      <c r="K1" s="221"/>
      <c r="L1" s="221"/>
      <c r="M1" s="221"/>
      <c r="N1" s="221"/>
      <c r="O1" s="221"/>
      <c r="P1" s="221"/>
      <c r="Q1" s="57"/>
      <c r="R1" s="57"/>
    </row>
    <row r="2" spans="1:19" s="4" customFormat="1" ht="18.75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221"/>
      <c r="K2" s="221"/>
      <c r="L2" s="221"/>
      <c r="M2" s="221"/>
      <c r="N2" s="221"/>
      <c r="O2" s="221"/>
      <c r="P2" s="221"/>
      <c r="Q2" s="57"/>
      <c r="R2" s="57"/>
      <c r="S2" s="5"/>
    </row>
    <row r="3" spans="1:19" s="4" customFormat="1" ht="18.75" customHeight="1">
      <c r="A3" s="658" t="s">
        <v>302</v>
      </c>
      <c r="B3" s="658"/>
      <c r="C3" s="658"/>
      <c r="D3" s="658"/>
      <c r="E3" s="658"/>
      <c r="F3" s="658"/>
      <c r="G3" s="658"/>
      <c r="H3" s="658"/>
      <c r="I3" s="658"/>
      <c r="J3" s="221"/>
      <c r="K3" s="221"/>
      <c r="L3" s="221"/>
      <c r="M3" s="221"/>
      <c r="N3" s="221"/>
      <c r="O3" s="221"/>
      <c r="P3" s="221"/>
      <c r="Q3" s="57"/>
      <c r="R3" s="57"/>
      <c r="S3" s="5"/>
    </row>
    <row r="4" spans="1:19" s="4" customFormat="1" ht="18.75" customHeight="1">
      <c r="A4" s="658" t="s">
        <v>369</v>
      </c>
      <c r="B4" s="658"/>
      <c r="C4" s="658"/>
      <c r="D4" s="658"/>
      <c r="E4" s="658"/>
      <c r="F4" s="658"/>
      <c r="G4" s="658"/>
      <c r="H4" s="658"/>
      <c r="I4" s="658"/>
      <c r="J4" s="304"/>
      <c r="K4" s="304"/>
      <c r="L4" s="304"/>
      <c r="M4" s="304"/>
      <c r="N4" s="304"/>
      <c r="O4" s="304"/>
      <c r="P4" s="304"/>
      <c r="Q4" s="57"/>
      <c r="R4" s="57"/>
      <c r="S4" s="5"/>
    </row>
    <row r="5" spans="1:19" ht="18.75" customHeight="1">
      <c r="A5" s="695" t="s">
        <v>222</v>
      </c>
      <c r="B5" s="695"/>
      <c r="C5" s="695"/>
      <c r="D5" s="695"/>
      <c r="E5" s="695"/>
      <c r="F5" s="695"/>
      <c r="G5" s="695"/>
      <c r="H5" s="695"/>
      <c r="I5" s="301"/>
      <c r="J5" s="319"/>
      <c r="K5" s="319"/>
    </row>
    <row r="6" spans="1:19" ht="18.75" customHeight="1">
      <c r="A6" s="321"/>
      <c r="B6" s="321"/>
      <c r="C6" s="321"/>
      <c r="D6" s="695" t="s">
        <v>431</v>
      </c>
      <c r="E6" s="695"/>
      <c r="F6" s="695"/>
      <c r="G6" s="695"/>
      <c r="H6" s="695"/>
      <c r="I6" s="301" t="s">
        <v>505</v>
      </c>
    </row>
    <row r="7" spans="1:19" ht="18.75" customHeight="1">
      <c r="A7" s="321"/>
      <c r="B7" s="321"/>
      <c r="C7" s="323"/>
      <c r="D7" s="695" t="s">
        <v>432</v>
      </c>
      <c r="E7" s="695"/>
      <c r="F7" s="695"/>
      <c r="G7" s="695"/>
      <c r="H7" s="695"/>
      <c r="I7" s="327" t="s">
        <v>430</v>
      </c>
      <c r="J7" s="313"/>
      <c r="K7" s="313"/>
    </row>
    <row r="8" spans="1:19" ht="18.75" customHeight="1">
      <c r="A8" s="321"/>
      <c r="B8" s="321"/>
      <c r="C8" s="323"/>
      <c r="D8" s="739" t="s">
        <v>433</v>
      </c>
      <c r="E8" s="739"/>
      <c r="F8" s="739"/>
      <c r="G8" s="739"/>
      <c r="H8" s="739"/>
      <c r="I8" s="327" t="s">
        <v>304</v>
      </c>
      <c r="J8" s="313"/>
      <c r="K8" s="330"/>
    </row>
    <row r="9" spans="1:19" s="4" customFormat="1" ht="18.75" customHeight="1" thickBot="1">
      <c r="A9" s="743" t="s">
        <v>607</v>
      </c>
      <c r="B9" s="744"/>
      <c r="C9" s="744"/>
      <c r="D9" s="744"/>
      <c r="E9" s="589"/>
      <c r="F9" s="589"/>
      <c r="G9" s="589"/>
      <c r="H9" s="589"/>
      <c r="I9" s="589"/>
    </row>
    <row r="10" spans="1:19" s="4" customFormat="1" ht="31.5" customHeight="1" thickBot="1">
      <c r="A10" s="404" t="s">
        <v>5</v>
      </c>
      <c r="B10" s="405" t="s">
        <v>21</v>
      </c>
      <c r="C10" s="401" t="s">
        <v>22</v>
      </c>
      <c r="D10" s="400" t="s">
        <v>6</v>
      </c>
      <c r="E10" s="401" t="s">
        <v>7</v>
      </c>
      <c r="F10" s="401" t="s">
        <v>23</v>
      </c>
      <c r="G10" s="406" t="s">
        <v>24</v>
      </c>
      <c r="H10" s="409" t="s">
        <v>166</v>
      </c>
      <c r="I10" s="410" t="s">
        <v>25</v>
      </c>
      <c r="J10" s="59"/>
    </row>
    <row r="11" spans="1:19" ht="18.75" customHeight="1">
      <c r="A11" s="751">
        <v>1</v>
      </c>
      <c r="B11" s="278">
        <v>1</v>
      </c>
      <c r="C11" s="491">
        <v>73</v>
      </c>
      <c r="D11" s="447" t="s">
        <v>124</v>
      </c>
      <c r="E11" s="177">
        <v>1994</v>
      </c>
      <c r="F11" s="178">
        <v>72.900000000000006</v>
      </c>
      <c r="G11" s="279">
        <v>48</v>
      </c>
      <c r="H11" s="279">
        <v>48</v>
      </c>
      <c r="I11" s="497" t="s">
        <v>125</v>
      </c>
    </row>
    <row r="12" spans="1:19" s="4" customFormat="1" ht="18.75" customHeight="1">
      <c r="A12" s="752"/>
      <c r="B12" s="275">
        <v>2</v>
      </c>
      <c r="C12" s="120">
        <v>78</v>
      </c>
      <c r="D12" s="118" t="s">
        <v>138</v>
      </c>
      <c r="E12" s="177">
        <v>1994</v>
      </c>
      <c r="F12" s="178">
        <v>77.900000000000006</v>
      </c>
      <c r="G12" s="595">
        <v>50</v>
      </c>
      <c r="H12" s="595">
        <v>98</v>
      </c>
      <c r="I12" s="282" t="s">
        <v>123</v>
      </c>
    </row>
    <row r="13" spans="1:19" s="4" customFormat="1" ht="18.75" customHeight="1">
      <c r="A13" s="752"/>
      <c r="B13" s="595">
        <v>3</v>
      </c>
      <c r="C13" s="120">
        <v>85</v>
      </c>
      <c r="D13" s="242" t="s">
        <v>214</v>
      </c>
      <c r="E13" s="175">
        <v>1993</v>
      </c>
      <c r="F13" s="176">
        <v>85</v>
      </c>
      <c r="G13" s="595">
        <v>41</v>
      </c>
      <c r="H13" s="595">
        <v>139</v>
      </c>
      <c r="I13" s="282" t="s">
        <v>125</v>
      </c>
    </row>
    <row r="14" spans="1:19" s="4" customFormat="1" ht="18.75" customHeight="1">
      <c r="A14" s="752"/>
      <c r="B14" s="595">
        <v>4</v>
      </c>
      <c r="C14" s="120">
        <v>95</v>
      </c>
      <c r="D14" s="119" t="s">
        <v>141</v>
      </c>
      <c r="E14" s="175">
        <v>1994</v>
      </c>
      <c r="F14" s="176">
        <v>90.5</v>
      </c>
      <c r="G14" s="350">
        <v>53</v>
      </c>
      <c r="H14" s="595">
        <v>192</v>
      </c>
      <c r="I14" s="282" t="s">
        <v>142</v>
      </c>
    </row>
    <row r="15" spans="1:19" s="4" customFormat="1" ht="18.75" customHeight="1" thickBot="1">
      <c r="A15" s="753"/>
      <c r="B15" s="136">
        <v>5</v>
      </c>
      <c r="C15" s="288" t="s">
        <v>437</v>
      </c>
      <c r="D15" s="289" t="s">
        <v>219</v>
      </c>
      <c r="E15" s="351">
        <v>1996</v>
      </c>
      <c r="F15" s="284">
        <v>146</v>
      </c>
      <c r="G15" s="412">
        <v>45</v>
      </c>
      <c r="H15" s="136">
        <v>237</v>
      </c>
      <c r="I15" s="285" t="s">
        <v>151</v>
      </c>
    </row>
    <row r="16" spans="1:19" s="4" customFormat="1" ht="18.75" customHeight="1" thickBot="1">
      <c r="A16" s="758" t="s">
        <v>26</v>
      </c>
      <c r="B16" s="759"/>
      <c r="C16" s="759"/>
      <c r="D16" s="759"/>
      <c r="E16" s="760"/>
      <c r="F16" s="501">
        <f>SUM(F11:F15)</f>
        <v>472.3</v>
      </c>
      <c r="G16" s="594"/>
      <c r="H16" s="597"/>
      <c r="I16" s="594"/>
    </row>
    <row r="17" spans="1:17" s="4" customFormat="1" ht="18.75" customHeight="1" thickBot="1">
      <c r="A17" s="755" t="s">
        <v>27</v>
      </c>
      <c r="B17" s="756"/>
      <c r="C17" s="756"/>
      <c r="D17" s="756"/>
      <c r="E17" s="756"/>
      <c r="F17" s="756"/>
      <c r="G17" s="754"/>
      <c r="H17" s="286">
        <v>237</v>
      </c>
      <c r="I17" s="594"/>
    </row>
    <row r="18" spans="1:17" s="4" customFormat="1" ht="13.5" customHeight="1">
      <c r="A18" s="320"/>
      <c r="B18" s="320"/>
      <c r="C18" s="320"/>
      <c r="D18" s="320"/>
      <c r="E18" s="321"/>
      <c r="F18" s="321"/>
      <c r="G18" s="155"/>
      <c r="H18" s="334"/>
      <c r="I18" s="63"/>
    </row>
    <row r="19" spans="1:17" s="4" customFormat="1" ht="18.75" customHeight="1" thickBot="1">
      <c r="A19" s="743" t="s">
        <v>605</v>
      </c>
      <c r="B19" s="744"/>
      <c r="C19" s="744"/>
      <c r="D19" s="744"/>
      <c r="E19" s="328"/>
      <c r="F19" s="328"/>
      <c r="G19" s="328"/>
      <c r="H19" s="328"/>
      <c r="I19" s="328"/>
    </row>
    <row r="20" spans="1:17" s="4" customFormat="1" ht="34.5" customHeight="1" thickBot="1">
      <c r="A20" s="399" t="s">
        <v>5</v>
      </c>
      <c r="B20" s="400" t="s">
        <v>21</v>
      </c>
      <c r="C20" s="401" t="s">
        <v>22</v>
      </c>
      <c r="D20" s="400" t="s">
        <v>6</v>
      </c>
      <c r="E20" s="401" t="s">
        <v>7</v>
      </c>
      <c r="F20" s="401" t="s">
        <v>23</v>
      </c>
      <c r="G20" s="401" t="s">
        <v>24</v>
      </c>
      <c r="H20" s="401" t="s">
        <v>165</v>
      </c>
      <c r="I20" s="402" t="s">
        <v>25</v>
      </c>
    </row>
    <row r="21" spans="1:17" ht="19.5" customHeight="1">
      <c r="A21" s="751">
        <v>2</v>
      </c>
      <c r="B21" s="278">
        <v>1</v>
      </c>
      <c r="C21" s="279">
        <v>73</v>
      </c>
      <c r="D21" s="632" t="s">
        <v>235</v>
      </c>
      <c r="E21" s="445">
        <v>1992</v>
      </c>
      <c r="F21" s="633">
        <v>73</v>
      </c>
      <c r="G21" s="279">
        <v>32</v>
      </c>
      <c r="H21" s="279">
        <v>32</v>
      </c>
      <c r="I21" s="353" t="s">
        <v>236</v>
      </c>
    </row>
    <row r="22" spans="1:17" s="4" customFormat="1" ht="18.75" customHeight="1">
      <c r="A22" s="752"/>
      <c r="B22" s="275">
        <v>2</v>
      </c>
      <c r="C22" s="595">
        <v>78</v>
      </c>
      <c r="D22" s="342" t="s">
        <v>604</v>
      </c>
      <c r="E22" s="403">
        <v>1987</v>
      </c>
      <c r="F22" s="181">
        <v>77.599999999999994</v>
      </c>
      <c r="G22" s="595">
        <v>38</v>
      </c>
      <c r="H22" s="595">
        <v>70</v>
      </c>
      <c r="I22" s="281" t="s">
        <v>312</v>
      </c>
    </row>
    <row r="23" spans="1:17" s="4" customFormat="1" ht="19.5" customHeight="1">
      <c r="A23" s="752"/>
      <c r="B23" s="595">
        <v>3</v>
      </c>
      <c r="C23" s="595">
        <v>85</v>
      </c>
      <c r="D23" s="242" t="s">
        <v>326</v>
      </c>
      <c r="E23" s="175">
        <v>1985</v>
      </c>
      <c r="F23" s="181">
        <v>84.9</v>
      </c>
      <c r="G23" s="595">
        <v>32</v>
      </c>
      <c r="H23" s="595">
        <v>102</v>
      </c>
      <c r="I23" s="282" t="s">
        <v>312</v>
      </c>
    </row>
    <row r="24" spans="1:17" s="4" customFormat="1" ht="18.75" customHeight="1">
      <c r="A24" s="752"/>
      <c r="B24" s="595">
        <v>4</v>
      </c>
      <c r="C24" s="595">
        <v>95</v>
      </c>
      <c r="D24" s="274" t="s">
        <v>116</v>
      </c>
      <c r="E24" s="175">
        <v>1997</v>
      </c>
      <c r="F24" s="181">
        <v>85.9</v>
      </c>
      <c r="G24" s="595">
        <v>30</v>
      </c>
      <c r="H24" s="595">
        <v>132</v>
      </c>
      <c r="I24" s="495" t="s">
        <v>117</v>
      </c>
    </row>
    <row r="25" spans="1:17" s="4" customFormat="1" ht="18.75" customHeight="1" thickBot="1">
      <c r="A25" s="753"/>
      <c r="B25" s="136">
        <v>5</v>
      </c>
      <c r="C25" s="136" t="s">
        <v>437</v>
      </c>
      <c r="D25" s="283" t="s">
        <v>133</v>
      </c>
      <c r="E25" s="351">
        <v>1996</v>
      </c>
      <c r="F25" s="498">
        <v>97.1</v>
      </c>
      <c r="G25" s="136">
        <v>51</v>
      </c>
      <c r="H25" s="136">
        <v>183</v>
      </c>
      <c r="I25" s="285" t="s">
        <v>483</v>
      </c>
    </row>
    <row r="26" spans="1:17" s="4" customFormat="1" ht="18.75" customHeight="1" thickBot="1">
      <c r="A26" s="745" t="s">
        <v>26</v>
      </c>
      <c r="B26" s="746"/>
      <c r="C26" s="746"/>
      <c r="D26" s="746"/>
      <c r="E26" s="754"/>
      <c r="F26" s="500">
        <f>F21+F22+F23+F24+F25</f>
        <v>418.5</v>
      </c>
      <c r="G26" s="594"/>
      <c r="H26" s="597"/>
      <c r="I26" s="594"/>
    </row>
    <row r="27" spans="1:17" s="4" customFormat="1" ht="18.75" customHeight="1" thickBot="1">
      <c r="A27" s="755" t="s">
        <v>27</v>
      </c>
      <c r="B27" s="755"/>
      <c r="C27" s="755"/>
      <c r="D27" s="755"/>
      <c r="E27" s="769"/>
      <c r="F27" s="769"/>
      <c r="G27" s="833"/>
      <c r="H27" s="286">
        <f>H25</f>
        <v>183</v>
      </c>
      <c r="I27" s="63"/>
    </row>
    <row r="28" spans="1:17" s="4" customFormat="1" ht="15" customHeight="1">
      <c r="A28" s="755"/>
      <c r="B28" s="755"/>
      <c r="C28" s="755"/>
      <c r="D28" s="755"/>
      <c r="E28" s="769"/>
      <c r="F28" s="769"/>
      <c r="G28" s="829"/>
      <c r="H28" s="587"/>
      <c r="I28" s="63"/>
    </row>
    <row r="29" spans="1:17" s="4" customFormat="1" ht="18.75" customHeight="1" thickBot="1">
      <c r="A29" s="743" t="s">
        <v>765</v>
      </c>
      <c r="B29" s="744"/>
      <c r="C29" s="744"/>
      <c r="D29" s="744"/>
      <c r="E29" s="328"/>
      <c r="F29" s="328"/>
      <c r="G29" s="328"/>
      <c r="H29" s="328"/>
      <c r="I29" s="328"/>
    </row>
    <row r="30" spans="1:17" s="4" customFormat="1" ht="33.75" customHeight="1" thickBot="1">
      <c r="A30" s="399" t="s">
        <v>5</v>
      </c>
      <c r="B30" s="400" t="s">
        <v>21</v>
      </c>
      <c r="C30" s="401" t="s">
        <v>22</v>
      </c>
      <c r="D30" s="400" t="s">
        <v>6</v>
      </c>
      <c r="E30" s="401" t="s">
        <v>7</v>
      </c>
      <c r="F30" s="401" t="s">
        <v>23</v>
      </c>
      <c r="G30" s="401" t="s">
        <v>24</v>
      </c>
      <c r="H30" s="401" t="s">
        <v>165</v>
      </c>
      <c r="I30" s="402" t="s">
        <v>25</v>
      </c>
      <c r="J30" s="53"/>
      <c r="K30" s="53"/>
      <c r="L30" s="6"/>
      <c r="M30" s="1"/>
      <c r="N30" s="1"/>
      <c r="O30" s="6"/>
    </row>
    <row r="31" spans="1:17" s="4" customFormat="1" ht="18.75" customHeight="1">
      <c r="A31" s="751">
        <v>3</v>
      </c>
      <c r="B31" s="278">
        <v>1</v>
      </c>
      <c r="C31" s="279">
        <v>68</v>
      </c>
      <c r="D31" s="632" t="s">
        <v>484</v>
      </c>
      <c r="E31" s="445">
        <v>1999</v>
      </c>
      <c r="F31" s="633">
        <v>65.8</v>
      </c>
      <c r="G31" s="279">
        <v>30</v>
      </c>
      <c r="H31" s="279">
        <v>32</v>
      </c>
      <c r="I31" s="353" t="s">
        <v>485</v>
      </c>
      <c r="J31" s="622"/>
      <c r="K31" s="6"/>
      <c r="L31" s="6"/>
      <c r="M31" s="6"/>
      <c r="N31" s="6"/>
      <c r="O31" s="6"/>
      <c r="P31" s="6"/>
      <c r="Q31" s="6"/>
    </row>
    <row r="32" spans="1:17" s="4" customFormat="1" ht="18.75" customHeight="1">
      <c r="A32" s="752"/>
      <c r="B32" s="275">
        <v>2</v>
      </c>
      <c r="C32" s="595">
        <v>73</v>
      </c>
      <c r="D32" s="342" t="s">
        <v>375</v>
      </c>
      <c r="E32" s="403">
        <v>1998</v>
      </c>
      <c r="F32" s="181">
        <v>72.599999999999994</v>
      </c>
      <c r="G32" s="595">
        <v>32</v>
      </c>
      <c r="H32" s="595">
        <v>64</v>
      </c>
      <c r="I32" s="281" t="s">
        <v>376</v>
      </c>
      <c r="J32" s="58"/>
      <c r="K32" s="6"/>
      <c r="L32" s="6"/>
      <c r="M32" s="1"/>
      <c r="N32" s="6"/>
      <c r="O32" s="6"/>
      <c r="P32" s="6"/>
      <c r="Q32" s="6"/>
    </row>
    <row r="33" spans="1:9" ht="17.25" customHeight="1">
      <c r="A33" s="752"/>
      <c r="B33" s="595">
        <v>3</v>
      </c>
      <c r="C33" s="595">
        <v>78</v>
      </c>
      <c r="D33" s="342" t="s">
        <v>373</v>
      </c>
      <c r="E33" s="403">
        <v>1999</v>
      </c>
      <c r="F33" s="181">
        <v>73.2</v>
      </c>
      <c r="G33" s="595">
        <v>35</v>
      </c>
      <c r="H33" s="595">
        <v>99</v>
      </c>
      <c r="I33" s="281" t="s">
        <v>374</v>
      </c>
    </row>
    <row r="34" spans="1:9" s="4" customFormat="1" ht="18.75" customHeight="1">
      <c r="A34" s="752"/>
      <c r="B34" s="595">
        <v>4</v>
      </c>
      <c r="C34" s="595">
        <v>95</v>
      </c>
      <c r="D34" s="274" t="s">
        <v>377</v>
      </c>
      <c r="E34" s="175">
        <v>1998</v>
      </c>
      <c r="F34" s="181">
        <v>85.1</v>
      </c>
      <c r="G34" s="595">
        <v>30</v>
      </c>
      <c r="H34" s="595">
        <v>129</v>
      </c>
      <c r="I34" s="495" t="s">
        <v>374</v>
      </c>
    </row>
    <row r="35" spans="1:9" s="4" customFormat="1" ht="19.5" customHeight="1" thickBot="1">
      <c r="A35" s="753"/>
      <c r="B35" s="136">
        <v>5</v>
      </c>
      <c r="C35" s="136" t="s">
        <v>437</v>
      </c>
      <c r="D35" s="634" t="s">
        <v>378</v>
      </c>
      <c r="E35" s="351">
        <v>1991</v>
      </c>
      <c r="F35" s="446">
        <v>85.1</v>
      </c>
      <c r="G35" s="136">
        <v>30</v>
      </c>
      <c r="H35" s="136">
        <v>159</v>
      </c>
      <c r="I35" s="635" t="s">
        <v>125</v>
      </c>
    </row>
    <row r="36" spans="1:9" s="4" customFormat="1" ht="21" customHeight="1" thickBot="1">
      <c r="A36" s="745" t="s">
        <v>26</v>
      </c>
      <c r="B36" s="746"/>
      <c r="C36" s="746"/>
      <c r="D36" s="746"/>
      <c r="E36" s="754"/>
      <c r="F36" s="500">
        <f>F31+F32+F33+F34+F35</f>
        <v>381.79999999999995</v>
      </c>
      <c r="G36" s="571"/>
      <c r="H36" s="573"/>
      <c r="I36" s="571"/>
    </row>
    <row r="37" spans="1:9" s="4" customFormat="1" ht="7.5" hidden="1" customHeight="1">
      <c r="A37" s="755" t="s">
        <v>27</v>
      </c>
      <c r="B37" s="755"/>
      <c r="C37" s="755"/>
      <c r="D37" s="755"/>
      <c r="E37" s="769"/>
      <c r="F37" s="769"/>
      <c r="G37" s="833"/>
      <c r="H37" s="286">
        <f>H35</f>
        <v>159</v>
      </c>
      <c r="I37" s="63"/>
    </row>
    <row r="38" spans="1:9" s="4" customFormat="1" ht="18.75" customHeight="1" thickBot="1">
      <c r="A38" s="755" t="s">
        <v>27</v>
      </c>
      <c r="B38" s="755"/>
      <c r="C38" s="755"/>
      <c r="D38" s="755"/>
      <c r="E38" s="769"/>
      <c r="F38" s="769"/>
      <c r="G38" s="833"/>
      <c r="H38" s="286">
        <v>159</v>
      </c>
      <c r="I38" s="63"/>
    </row>
    <row r="39" spans="1:9" s="4" customFormat="1" ht="13.5" customHeight="1">
      <c r="A39" s="320"/>
      <c r="B39" s="320"/>
      <c r="C39" s="320"/>
      <c r="D39" s="320"/>
      <c r="E39" s="321"/>
      <c r="F39" s="321"/>
      <c r="G39" s="155"/>
      <c r="H39" s="334"/>
      <c r="I39" s="63"/>
    </row>
    <row r="40" spans="1:9" s="4" customFormat="1" ht="18.75" customHeight="1">
      <c r="A40" s="828"/>
      <c r="B40" s="828"/>
      <c r="C40" s="828"/>
      <c r="D40" s="828"/>
      <c r="E40" s="67"/>
      <c r="F40" s="67"/>
      <c r="G40" s="67"/>
      <c r="H40" s="67"/>
      <c r="I40" s="67"/>
    </row>
    <row r="41" spans="1:9" s="4" customFormat="1" ht="32.25" customHeight="1">
      <c r="A41" s="657" t="s">
        <v>16</v>
      </c>
      <c r="B41" s="769"/>
      <c r="C41" s="698" t="s">
        <v>767</v>
      </c>
      <c r="D41" s="698"/>
      <c r="E41" s="698"/>
      <c r="F41" s="698"/>
      <c r="G41" s="698"/>
      <c r="H41" s="757"/>
      <c r="I41" s="757"/>
    </row>
    <row r="42" spans="1:9" s="4" customFormat="1" ht="13.5" customHeight="1">
      <c r="A42" s="252"/>
      <c r="B42" s="64"/>
      <c r="C42" s="392"/>
      <c r="D42" s="625"/>
      <c r="E42" s="392"/>
      <c r="F42" s="154"/>
      <c r="G42" s="392"/>
      <c r="H42" s="64"/>
      <c r="I42" s="252"/>
    </row>
    <row r="43" spans="1:9" s="4" customFormat="1" ht="13.5" customHeight="1">
      <c r="A43" s="252"/>
      <c r="B43" s="64"/>
      <c r="C43" s="392"/>
      <c r="D43" s="626"/>
      <c r="E43" s="627"/>
      <c r="F43" s="154"/>
      <c r="G43" s="64"/>
      <c r="H43" s="64"/>
      <c r="I43" s="252"/>
    </row>
    <row r="44" spans="1:9" ht="13.5" customHeight="1">
      <c r="A44" s="252"/>
      <c r="B44" s="64"/>
      <c r="C44" s="392"/>
      <c r="D44" s="628"/>
      <c r="E44" s="153"/>
      <c r="F44" s="154"/>
      <c r="G44" s="64"/>
      <c r="H44" s="64"/>
      <c r="I44" s="252"/>
    </row>
    <row r="45" spans="1:9" s="4" customFormat="1" ht="13.5" customHeight="1">
      <c r="A45" s="655" t="s">
        <v>18</v>
      </c>
      <c r="B45" s="655"/>
      <c r="C45" s="655"/>
      <c r="D45" s="834" t="s">
        <v>768</v>
      </c>
      <c r="E45" s="834"/>
      <c r="F45" s="834"/>
      <c r="G45" s="834"/>
      <c r="H45" s="834"/>
      <c r="I45" s="252"/>
    </row>
    <row r="46" spans="1:9" s="4" customFormat="1" ht="13.5" customHeight="1">
      <c r="A46" s="252"/>
      <c r="B46" s="64"/>
      <c r="C46" s="392"/>
      <c r="D46" s="597"/>
      <c r="E46" s="153"/>
      <c r="F46" s="154"/>
      <c r="G46" s="153"/>
      <c r="H46" s="64"/>
      <c r="I46" s="252"/>
    </row>
    <row r="47" spans="1:9" s="4" customFormat="1" ht="15" customHeight="1">
      <c r="A47" s="745"/>
      <c r="B47" s="745"/>
      <c r="C47" s="745"/>
      <c r="D47" s="745"/>
      <c r="E47" s="745"/>
      <c r="F47" s="154"/>
      <c r="G47" s="252"/>
      <c r="H47" s="67"/>
      <c r="I47" s="67"/>
    </row>
    <row r="48" spans="1:9" s="4" customFormat="1" ht="15" customHeight="1">
      <c r="A48" s="745"/>
      <c r="B48" s="745"/>
      <c r="C48" s="745"/>
      <c r="D48" s="745"/>
      <c r="E48" s="745"/>
      <c r="F48" s="745"/>
      <c r="G48" s="745"/>
      <c r="H48" s="587"/>
      <c r="I48" s="67"/>
    </row>
    <row r="49" spans="1:10" s="4" customFormat="1" ht="15.75" customHeight="1">
      <c r="A49" s="745"/>
      <c r="B49" s="745"/>
      <c r="C49" s="745"/>
      <c r="D49" s="745"/>
      <c r="E49" s="829"/>
      <c r="F49" s="829"/>
      <c r="G49" s="829"/>
      <c r="H49" s="587"/>
      <c r="I49" s="67"/>
    </row>
    <row r="50" spans="1:10" s="4" customFormat="1" ht="18.75" customHeight="1">
      <c r="A50" s="828"/>
      <c r="B50" s="828"/>
      <c r="C50" s="828"/>
      <c r="D50" s="829"/>
      <c r="E50" s="67"/>
      <c r="F50" s="67"/>
      <c r="G50" s="67"/>
      <c r="H50" s="67"/>
      <c r="I50" s="67"/>
    </row>
    <row r="51" spans="1:10" s="4" customFormat="1" ht="32.25" customHeight="1">
      <c r="A51" s="592"/>
      <c r="B51" s="64"/>
      <c r="C51" s="117"/>
      <c r="D51" s="64"/>
      <c r="E51" s="623"/>
      <c r="F51" s="117"/>
      <c r="G51" s="117"/>
      <c r="H51" s="117"/>
      <c r="I51" s="624"/>
    </row>
    <row r="52" spans="1:10" s="4" customFormat="1" ht="15">
      <c r="A52" s="830"/>
      <c r="B52" s="64"/>
      <c r="C52" s="392"/>
      <c r="D52" s="600"/>
      <c r="E52" s="392"/>
      <c r="F52" s="154"/>
      <c r="G52" s="392"/>
      <c r="H52" s="392"/>
      <c r="I52" s="252"/>
    </row>
    <row r="53" spans="1:10" s="4" customFormat="1" ht="15" customHeight="1">
      <c r="A53" s="830"/>
      <c r="B53" s="64"/>
      <c r="C53" s="64"/>
      <c r="D53" s="629"/>
      <c r="E53" s="627"/>
      <c r="F53" s="154"/>
      <c r="G53" s="392"/>
      <c r="H53" s="392"/>
      <c r="I53" s="252"/>
    </row>
    <row r="54" spans="1:10" ht="15">
      <c r="A54" s="830"/>
      <c r="B54" s="64"/>
      <c r="C54" s="64"/>
      <c r="D54" s="465"/>
      <c r="E54" s="180"/>
      <c r="F54" s="154"/>
      <c r="G54" s="392"/>
      <c r="H54" s="392"/>
      <c r="I54" s="252"/>
    </row>
    <row r="55" spans="1:10" s="4" customFormat="1" ht="15" customHeight="1">
      <c r="A55" s="830"/>
      <c r="B55" s="64"/>
      <c r="C55" s="64"/>
      <c r="D55" s="597"/>
      <c r="E55" s="153"/>
      <c r="F55" s="154"/>
      <c r="G55" s="356"/>
      <c r="H55" s="392"/>
      <c r="I55" s="252"/>
    </row>
    <row r="56" spans="1:10" s="4" customFormat="1" ht="15" customHeight="1">
      <c r="A56" s="830"/>
      <c r="B56" s="64"/>
      <c r="C56" s="392"/>
      <c r="D56" s="597"/>
      <c r="E56" s="153"/>
      <c r="F56" s="154"/>
      <c r="G56" s="180"/>
      <c r="H56" s="392"/>
      <c r="I56" s="252"/>
      <c r="J56" s="49"/>
    </row>
    <row r="57" spans="1:10" s="4" customFormat="1" ht="15.75" customHeight="1">
      <c r="A57" s="745"/>
      <c r="B57" s="745"/>
      <c r="C57" s="745"/>
      <c r="D57" s="745"/>
      <c r="E57" s="829"/>
      <c r="F57" s="154"/>
      <c r="G57" s="252"/>
      <c r="H57" s="67"/>
      <c r="I57" s="67"/>
      <c r="J57" s="49"/>
    </row>
    <row r="58" spans="1:10" s="4" customFormat="1" ht="15.75" customHeight="1">
      <c r="A58" s="745"/>
      <c r="B58" s="745"/>
      <c r="C58" s="745"/>
      <c r="D58" s="745"/>
      <c r="E58" s="829"/>
      <c r="F58" s="829"/>
      <c r="G58" s="829"/>
      <c r="H58" s="587"/>
      <c r="I58" s="67"/>
      <c r="J58" s="49"/>
    </row>
    <row r="59" spans="1:10" s="4" customFormat="1" ht="15.75" customHeight="1">
      <c r="A59" s="252"/>
      <c r="B59" s="64"/>
      <c r="C59" s="392"/>
      <c r="D59" s="600"/>
      <c r="E59" s="392"/>
      <c r="F59" s="354"/>
      <c r="G59" s="392"/>
      <c r="H59" s="392"/>
      <c r="I59" s="355"/>
      <c r="J59" s="49"/>
    </row>
    <row r="60" spans="1:10" s="4" customFormat="1" ht="15" customHeight="1">
      <c r="A60" s="252"/>
      <c r="B60" s="64"/>
      <c r="C60" s="197"/>
      <c r="D60" s="325"/>
      <c r="E60" s="180"/>
      <c r="F60" s="354"/>
      <c r="G60" s="197"/>
      <c r="H60" s="197"/>
      <c r="I60" s="155"/>
      <c r="J60" s="49"/>
    </row>
    <row r="61" spans="1:10" s="4" customFormat="1" ht="14.25" customHeight="1">
      <c r="A61" s="252"/>
      <c r="B61" s="64"/>
      <c r="C61" s="197"/>
      <c r="D61" s="155"/>
      <c r="E61" s="180"/>
      <c r="F61" s="354"/>
      <c r="G61" s="356"/>
      <c r="H61" s="197"/>
      <c r="I61" s="155"/>
      <c r="J61" s="49"/>
    </row>
    <row r="62" spans="1:10" s="4" customFormat="1" ht="14.25" customHeight="1">
      <c r="A62" s="657" t="s">
        <v>16</v>
      </c>
      <c r="B62" s="769"/>
      <c r="C62" s="698" t="s">
        <v>305</v>
      </c>
      <c r="D62" s="698"/>
      <c r="E62" s="698"/>
      <c r="F62" s="737" t="s">
        <v>18</v>
      </c>
      <c r="G62" s="737"/>
      <c r="H62" s="757" t="s">
        <v>265</v>
      </c>
      <c r="I62" s="757"/>
      <c r="J62" s="204"/>
    </row>
    <row r="63" spans="1:10" s="4" customFormat="1" ht="10.5" customHeight="1">
      <c r="A63" s="321"/>
      <c r="B63" s="321"/>
      <c r="C63" s="321"/>
      <c r="D63" s="321"/>
      <c r="E63" s="63"/>
      <c r="F63" s="154"/>
      <c r="G63" s="252"/>
      <c r="H63" s="67"/>
      <c r="I63" s="67"/>
      <c r="J63" s="49"/>
    </row>
    <row r="64" spans="1:10" s="4" customFormat="1" ht="15.75" customHeight="1">
      <c r="A64" s="655"/>
      <c r="B64" s="655"/>
      <c r="C64" s="656"/>
      <c r="D64" s="656"/>
      <c r="E64" s="656"/>
      <c r="F64" s="155"/>
      <c r="G64" s="155"/>
      <c r="H64" s="334"/>
      <c r="I64" s="67"/>
      <c r="J64" s="49"/>
    </row>
    <row r="65" spans="1:10" s="4" customFormat="1" ht="12" customHeight="1">
      <c r="A65" s="343"/>
      <c r="B65" s="347"/>
      <c r="C65" s="357"/>
      <c r="D65" s="165"/>
      <c r="E65" s="165"/>
      <c r="F65" s="358"/>
      <c r="G65" s="70"/>
      <c r="H65" s="70"/>
      <c r="I65" s="70"/>
      <c r="J65" s="49"/>
    </row>
    <row r="66" spans="1:10" s="4" customFormat="1" ht="15.75" customHeight="1">
      <c r="A66" s="747"/>
      <c r="B66" s="747"/>
      <c r="C66" s="747"/>
      <c r="D66" s="747"/>
      <c r="E66" s="748"/>
      <c r="F66" s="748"/>
      <c r="G66" s="748"/>
      <c r="H66" s="10"/>
      <c r="I66" s="18"/>
    </row>
    <row r="67" spans="1:10" s="4" customFormat="1" ht="15.75" customHeight="1">
      <c r="A67" s="17"/>
      <c r="B67" s="17"/>
      <c r="C67" s="17"/>
      <c r="D67" s="17"/>
      <c r="E67" s="14"/>
      <c r="F67" s="14"/>
      <c r="G67" s="14"/>
      <c r="H67" s="10"/>
      <c r="I67" s="18"/>
    </row>
    <row r="68" spans="1:10" s="4" customFormat="1" ht="16.5" customHeight="1">
      <c r="A68" s="831"/>
      <c r="B68" s="831"/>
      <c r="C68" s="831"/>
      <c r="D68" s="831"/>
      <c r="E68" s="66"/>
      <c r="F68" s="66"/>
      <c r="G68" s="66"/>
      <c r="H68" s="66"/>
      <c r="I68" s="66"/>
    </row>
    <row r="69" spans="1:10" s="4" customFormat="1" ht="15">
      <c r="A69" s="144"/>
      <c r="B69" s="144"/>
      <c r="C69" s="157"/>
      <c r="D69" s="144"/>
      <c r="E69" s="157"/>
      <c r="F69" s="157"/>
      <c r="G69" s="157"/>
      <c r="H69" s="157"/>
      <c r="I69" s="212"/>
    </row>
    <row r="70" spans="1:10" s="4" customFormat="1" ht="15">
      <c r="A70" s="832"/>
      <c r="B70" s="144"/>
      <c r="C70" s="144"/>
      <c r="D70" s="142"/>
      <c r="E70" s="111"/>
      <c r="F70" s="145"/>
      <c r="G70" s="111"/>
      <c r="H70" s="111"/>
      <c r="I70" s="207"/>
    </row>
    <row r="71" spans="1:10" ht="15">
      <c r="A71" s="832"/>
      <c r="B71" s="144"/>
      <c r="C71" s="144"/>
      <c r="D71" s="142"/>
      <c r="E71" s="213"/>
      <c r="F71" s="145"/>
      <c r="G71" s="219"/>
      <c r="H71" s="111"/>
      <c r="I71" s="207"/>
    </row>
    <row r="72" spans="1:10" s="4" customFormat="1" ht="15" customHeight="1">
      <c r="A72" s="832"/>
      <c r="B72" s="144"/>
      <c r="C72" s="144"/>
      <c r="D72" s="166"/>
      <c r="E72" s="143"/>
      <c r="F72" s="145"/>
      <c r="G72" s="111"/>
      <c r="H72" s="111"/>
      <c r="I72" s="207"/>
    </row>
    <row r="73" spans="1:10" s="4" customFormat="1" ht="15" customHeight="1">
      <c r="A73" s="832"/>
      <c r="B73" s="144"/>
      <c r="C73" s="144"/>
      <c r="D73" s="218"/>
      <c r="E73" s="143"/>
      <c r="F73" s="145"/>
      <c r="G73" s="111"/>
      <c r="H73" s="111"/>
      <c r="I73" s="207"/>
    </row>
    <row r="74" spans="1:10" s="4" customFormat="1" ht="15.75" customHeight="1">
      <c r="A74" s="832"/>
      <c r="B74" s="144"/>
      <c r="C74" s="144"/>
      <c r="D74" s="209"/>
      <c r="E74" s="143"/>
      <c r="F74" s="145"/>
      <c r="G74" s="111"/>
      <c r="H74" s="111"/>
      <c r="I74" s="207"/>
    </row>
    <row r="75" spans="1:10" s="4" customFormat="1" ht="15.75" customHeight="1">
      <c r="A75" s="826"/>
      <c r="B75" s="826"/>
      <c r="C75" s="826"/>
      <c r="D75" s="826"/>
      <c r="E75" s="826"/>
      <c r="F75" s="145"/>
      <c r="G75" s="207"/>
      <c r="H75" s="66"/>
      <c r="I75" s="66"/>
    </row>
    <row r="76" spans="1:10" s="4" customFormat="1" ht="15.75" customHeight="1">
      <c r="A76" s="826"/>
      <c r="B76" s="826"/>
      <c r="C76" s="826"/>
      <c r="D76" s="826"/>
      <c r="E76" s="826"/>
      <c r="F76" s="826"/>
      <c r="G76" s="826"/>
      <c r="H76" s="160"/>
      <c r="I76" s="66"/>
      <c r="J76" s="184"/>
    </row>
    <row r="77" spans="1:10" s="4" customFormat="1" ht="15.75" customHeight="1">
      <c r="A77" s="18"/>
      <c r="B77" s="18"/>
      <c r="C77" s="18"/>
      <c r="D77" s="18"/>
      <c r="E77" s="18"/>
      <c r="F77" s="206"/>
      <c r="G77" s="206"/>
      <c r="H77" s="206"/>
      <c r="I77" s="206"/>
      <c r="J77" s="186"/>
    </row>
    <row r="78" spans="1:10" s="4" customFormat="1" ht="16.5" customHeight="1">
      <c r="A78" s="749"/>
      <c r="B78" s="749"/>
      <c r="C78" s="749"/>
      <c r="D78" s="18"/>
      <c r="E78" s="18"/>
      <c r="F78" s="186"/>
      <c r="G78" s="186"/>
      <c r="H78" s="186"/>
      <c r="I78" s="184"/>
      <c r="J78" s="184"/>
    </row>
    <row r="79" spans="1:10" s="4" customFormat="1">
      <c r="A79" s="19"/>
      <c r="B79" s="19"/>
      <c r="C79" s="20"/>
      <c r="D79" s="19"/>
      <c r="E79" s="20"/>
      <c r="F79" s="20"/>
      <c r="G79" s="20"/>
      <c r="H79" s="20"/>
      <c r="I79" s="21"/>
    </row>
    <row r="80" spans="1:10" s="4" customFormat="1" ht="12.75" customHeight="1">
      <c r="A80" s="750"/>
      <c r="B80" s="22"/>
      <c r="C80" s="22"/>
      <c r="D80" s="23"/>
      <c r="E80" s="16"/>
      <c r="F80" s="26"/>
      <c r="G80" s="22"/>
      <c r="H80" s="22"/>
      <c r="I80" s="31"/>
    </row>
    <row r="81" spans="1:9" ht="12.75" customHeight="1">
      <c r="A81" s="750"/>
      <c r="B81" s="22"/>
      <c r="C81" s="22"/>
      <c r="D81" s="23"/>
      <c r="E81" s="16"/>
      <c r="F81" s="26"/>
      <c r="G81" s="22"/>
      <c r="H81" s="22"/>
      <c r="I81" s="31"/>
    </row>
    <row r="82" spans="1:9" s="4" customFormat="1" ht="15" customHeight="1">
      <c r="A82" s="750"/>
      <c r="B82" s="22"/>
      <c r="C82" s="22"/>
      <c r="D82" s="23"/>
      <c r="E82" s="16"/>
      <c r="F82" s="26"/>
      <c r="G82" s="22"/>
      <c r="H82" s="22"/>
      <c r="I82" s="31"/>
    </row>
    <row r="83" spans="1:9" s="4" customFormat="1" ht="15" customHeight="1">
      <c r="A83" s="750"/>
      <c r="B83" s="22"/>
      <c r="C83" s="22"/>
      <c r="D83" s="30"/>
      <c r="E83" s="34"/>
      <c r="F83" s="32"/>
      <c r="G83" s="33"/>
      <c r="H83" s="33"/>
      <c r="I83" s="38"/>
    </row>
    <row r="84" spans="1:9" s="4" customFormat="1" ht="15.75" customHeight="1">
      <c r="A84" s="750"/>
      <c r="B84" s="33"/>
      <c r="C84" s="33"/>
      <c r="D84" s="35"/>
      <c r="E84" s="36"/>
      <c r="F84" s="32"/>
      <c r="G84" s="33"/>
      <c r="H84" s="33"/>
      <c r="I84" s="38"/>
    </row>
    <row r="85" spans="1:9" s="4" customFormat="1" ht="15.75" customHeight="1">
      <c r="A85" s="747"/>
      <c r="B85" s="747"/>
      <c r="C85" s="747"/>
      <c r="D85" s="747"/>
      <c r="E85" s="748"/>
      <c r="F85" s="37"/>
      <c r="G85" s="13"/>
      <c r="H85" s="13"/>
      <c r="I85" s="13"/>
    </row>
    <row r="86" spans="1:9" s="4" customFormat="1" ht="15.75" customHeight="1">
      <c r="A86" s="747"/>
      <c r="B86" s="747"/>
      <c r="C86" s="747"/>
      <c r="D86" s="747"/>
      <c r="E86" s="748"/>
      <c r="F86" s="748"/>
      <c r="G86" s="748"/>
      <c r="H86" s="10"/>
      <c r="I86" s="18"/>
    </row>
    <row r="87" spans="1:9" s="4" customFormat="1" ht="15.75" customHeight="1">
      <c r="A87" s="18"/>
      <c r="B87" s="18"/>
      <c r="C87" s="18"/>
      <c r="D87" s="18"/>
      <c r="E87" s="18"/>
      <c r="F87" s="18"/>
      <c r="G87" s="18"/>
      <c r="H87" s="18"/>
      <c r="I87" s="18"/>
    </row>
    <row r="88" spans="1:9" s="4" customFormat="1" ht="16.5" customHeight="1">
      <c r="A88" s="749"/>
      <c r="B88" s="749"/>
      <c r="C88" s="749"/>
      <c r="D88" s="18"/>
      <c r="E88" s="18"/>
      <c r="F88" s="18"/>
      <c r="G88" s="18"/>
      <c r="H88" s="18"/>
      <c r="I88" s="18"/>
    </row>
    <row r="89" spans="1:9" s="4" customFormat="1">
      <c r="A89" s="19"/>
      <c r="B89" s="19"/>
      <c r="C89" s="20"/>
      <c r="D89" s="19"/>
      <c r="E89" s="20"/>
      <c r="F89" s="20"/>
      <c r="G89" s="20"/>
      <c r="H89" s="20"/>
      <c r="I89" s="21"/>
    </row>
    <row r="90" spans="1:9" s="4" customFormat="1" ht="12.75" customHeight="1">
      <c r="A90" s="750"/>
      <c r="B90" s="22"/>
      <c r="C90" s="39"/>
      <c r="D90" s="25"/>
      <c r="E90" s="16"/>
      <c r="F90" s="24"/>
      <c r="G90" s="22"/>
      <c r="H90" s="22"/>
      <c r="I90" s="25"/>
    </row>
    <row r="91" spans="1:9" ht="10.5" customHeight="1">
      <c r="A91" s="750"/>
      <c r="B91" s="22"/>
      <c r="C91" s="22"/>
      <c r="D91" s="15"/>
      <c r="E91" s="16"/>
      <c r="F91" s="26"/>
      <c r="G91" s="27"/>
      <c r="H91" s="22"/>
      <c r="I91" s="25"/>
    </row>
    <row r="92" spans="1:9" s="4" customFormat="1" ht="12.75" customHeight="1">
      <c r="A92" s="750"/>
      <c r="B92" s="22"/>
      <c r="C92" s="22"/>
      <c r="D92" s="25"/>
      <c r="E92" s="28"/>
      <c r="F92" s="26"/>
      <c r="G92" s="22"/>
      <c r="H92" s="22"/>
      <c r="I92" s="25"/>
    </row>
    <row r="93" spans="1:9" s="4" customFormat="1" ht="12.75" customHeight="1">
      <c r="A93" s="750"/>
      <c r="B93" s="22"/>
      <c r="C93" s="22"/>
      <c r="D93" s="15"/>
      <c r="E93" s="16"/>
      <c r="F93" s="26"/>
      <c r="G93" s="22"/>
      <c r="H93" s="22"/>
      <c r="I93" s="25"/>
    </row>
    <row r="94" spans="1:9" s="4" customFormat="1" ht="15.75" customHeight="1">
      <c r="A94" s="750"/>
      <c r="B94" s="22"/>
      <c r="C94" s="22"/>
      <c r="D94" s="25"/>
      <c r="E94" s="16"/>
      <c r="F94" s="26"/>
      <c r="G94" s="22"/>
      <c r="H94" s="22"/>
      <c r="I94" s="25"/>
    </row>
    <row r="95" spans="1:9" s="4" customFormat="1" ht="15.75" customHeight="1">
      <c r="A95" s="747"/>
      <c r="B95" s="747"/>
      <c r="C95" s="747"/>
      <c r="D95" s="747"/>
      <c r="E95" s="748"/>
      <c r="F95" s="29"/>
      <c r="G95" s="13"/>
      <c r="H95" s="13"/>
      <c r="I95" s="13"/>
    </row>
    <row r="96" spans="1:9" s="4" customFormat="1" ht="15.75" customHeight="1">
      <c r="A96" s="747"/>
      <c r="B96" s="747"/>
      <c r="C96" s="747"/>
      <c r="D96" s="747"/>
      <c r="E96" s="748"/>
      <c r="F96" s="748"/>
      <c r="G96" s="748"/>
      <c r="H96" s="10"/>
      <c r="I96" s="18"/>
    </row>
    <row r="97" spans="1:9" s="4" customFormat="1" ht="15.75" customHeight="1">
      <c r="A97" s="831"/>
      <c r="B97" s="831"/>
      <c r="C97" s="831"/>
      <c r="D97" s="827"/>
      <c r="E97" s="66"/>
      <c r="F97" s="66"/>
      <c r="G97" s="66"/>
      <c r="H97" s="66"/>
      <c r="I97" s="66"/>
    </row>
    <row r="98" spans="1:9" s="4" customFormat="1" ht="16.5" customHeight="1">
      <c r="A98" s="144"/>
      <c r="B98" s="144"/>
      <c r="C98" s="157"/>
      <c r="D98" s="144"/>
      <c r="E98" s="157"/>
      <c r="F98" s="157"/>
      <c r="G98" s="157"/>
      <c r="H98" s="157"/>
      <c r="I98" s="212"/>
    </row>
    <row r="99" spans="1:9" s="4" customFormat="1" ht="15" customHeight="1">
      <c r="A99" s="832"/>
      <c r="B99" s="144"/>
      <c r="C99" s="111"/>
      <c r="D99" s="166"/>
      <c r="E99" s="111"/>
      <c r="F99" s="145"/>
      <c r="G99" s="111"/>
      <c r="H99" s="111"/>
      <c r="I99" s="207"/>
    </row>
    <row r="100" spans="1:9" s="4" customFormat="1" ht="15">
      <c r="A100" s="832"/>
      <c r="B100" s="144"/>
      <c r="C100" s="144"/>
      <c r="D100" s="220"/>
      <c r="E100" s="213"/>
      <c r="F100" s="145"/>
      <c r="G100" s="111"/>
      <c r="H100" s="111"/>
      <c r="I100" s="207"/>
    </row>
    <row r="101" spans="1:9" ht="15">
      <c r="A101" s="832"/>
      <c r="B101" s="144"/>
      <c r="C101" s="144"/>
      <c r="D101" s="218"/>
      <c r="E101" s="182"/>
      <c r="F101" s="145"/>
      <c r="G101" s="111"/>
      <c r="H101" s="111"/>
      <c r="I101" s="207"/>
    </row>
    <row r="102" spans="1:9" s="4" customFormat="1" ht="15" customHeight="1">
      <c r="A102" s="832"/>
      <c r="B102" s="144"/>
      <c r="C102" s="144"/>
      <c r="D102" s="208"/>
      <c r="E102" s="143"/>
      <c r="F102" s="145"/>
      <c r="G102" s="219"/>
      <c r="H102" s="111"/>
      <c r="I102" s="207"/>
    </row>
    <row r="103" spans="1:9" s="4" customFormat="1" ht="15" customHeight="1">
      <c r="A103" s="832"/>
      <c r="B103" s="144"/>
      <c r="C103" s="111"/>
      <c r="D103" s="208"/>
      <c r="E103" s="143"/>
      <c r="F103" s="145"/>
      <c r="G103" s="182"/>
      <c r="H103" s="111"/>
      <c r="I103" s="207"/>
    </row>
    <row r="104" spans="1:9" s="4" customFormat="1" ht="15.75" customHeight="1">
      <c r="A104" s="826"/>
      <c r="B104" s="826"/>
      <c r="C104" s="826"/>
      <c r="D104" s="826"/>
      <c r="E104" s="827"/>
      <c r="F104" s="145"/>
      <c r="G104" s="207"/>
      <c r="H104" s="66"/>
      <c r="I104" s="66"/>
    </row>
    <row r="105" spans="1:9" s="4" customFormat="1" ht="15.75" customHeight="1">
      <c r="A105" s="826"/>
      <c r="B105" s="826"/>
      <c r="C105" s="826"/>
      <c r="D105" s="826"/>
      <c r="E105" s="827"/>
      <c r="F105" s="827"/>
      <c r="G105" s="827"/>
      <c r="H105" s="160"/>
      <c r="I105" s="66"/>
    </row>
    <row r="106" spans="1:9" s="4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</row>
    <row r="107" spans="1:9" s="4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</row>
    <row r="108" spans="1:9" s="4" customFormat="1" ht="16.5" customHeight="1">
      <c r="A108"/>
      <c r="B108"/>
      <c r="C108"/>
      <c r="D108"/>
      <c r="E108"/>
      <c r="F108"/>
      <c r="G108"/>
      <c r="H108"/>
      <c r="I108"/>
    </row>
    <row r="109" spans="1:9" s="4" customFormat="1">
      <c r="A109"/>
      <c r="B109"/>
      <c r="C109"/>
      <c r="D109"/>
      <c r="E109"/>
      <c r="F109"/>
      <c r="G109"/>
      <c r="H109"/>
      <c r="I109"/>
    </row>
    <row r="110" spans="1:9" s="4" customFormat="1">
      <c r="A110"/>
      <c r="B110"/>
      <c r="C110"/>
      <c r="D110"/>
      <c r="E110"/>
      <c r="F110"/>
      <c r="G110"/>
      <c r="H110"/>
      <c r="I110"/>
    </row>
    <row r="112" spans="1:9" ht="15" customHeight="1"/>
    <row r="113" ht="15" customHeight="1"/>
    <row r="114" ht="15" customHeight="1"/>
    <row r="115" ht="15" customHeight="1"/>
    <row r="116" ht="15.75" customHeight="1"/>
  </sheetData>
  <mergeCells count="58">
    <mergeCell ref="A17:G17"/>
    <mergeCell ref="A66:G66"/>
    <mergeCell ref="A78:C78"/>
    <mergeCell ref="A80:A84"/>
    <mergeCell ref="A88:C88"/>
    <mergeCell ref="A85:E85"/>
    <mergeCell ref="A86:G86"/>
    <mergeCell ref="A47:E47"/>
    <mergeCell ref="A48:G48"/>
    <mergeCell ref="A36:E36"/>
    <mergeCell ref="A21:A25"/>
    <mergeCell ref="A19:D19"/>
    <mergeCell ref="A28:G28"/>
    <mergeCell ref="D7:H7"/>
    <mergeCell ref="A1:I1"/>
    <mergeCell ref="A2:I2"/>
    <mergeCell ref="A3:I3"/>
    <mergeCell ref="A4:I4"/>
    <mergeCell ref="A5:H5"/>
    <mergeCell ref="D6:H6"/>
    <mergeCell ref="A11:A15"/>
    <mergeCell ref="A16:E16"/>
    <mergeCell ref="D8:H8"/>
    <mergeCell ref="A9:D9"/>
    <mergeCell ref="A97:D97"/>
    <mergeCell ref="H62:I62"/>
    <mergeCell ref="A38:G38"/>
    <mergeCell ref="A40:D40"/>
    <mergeCell ref="A26:E26"/>
    <mergeCell ref="A49:G49"/>
    <mergeCell ref="A37:G37"/>
    <mergeCell ref="A41:B41"/>
    <mergeCell ref="H41:I41"/>
    <mergeCell ref="A45:C45"/>
    <mergeCell ref="D45:H45"/>
    <mergeCell ref="C41:G41"/>
    <mergeCell ref="A27:G27"/>
    <mergeCell ref="A29:D29"/>
    <mergeCell ref="A31:A35"/>
    <mergeCell ref="A99:A103"/>
    <mergeCell ref="A104:E104"/>
    <mergeCell ref="A96:G96"/>
    <mergeCell ref="A90:A94"/>
    <mergeCell ref="A95:E95"/>
    <mergeCell ref="A105:G105"/>
    <mergeCell ref="A50:D50"/>
    <mergeCell ref="A52:A56"/>
    <mergeCell ref="A57:E57"/>
    <mergeCell ref="A58:G58"/>
    <mergeCell ref="A62:B62"/>
    <mergeCell ref="A64:B64"/>
    <mergeCell ref="C64:E64"/>
    <mergeCell ref="F62:G62"/>
    <mergeCell ref="C62:E62"/>
    <mergeCell ref="A68:D68"/>
    <mergeCell ref="A70:A74"/>
    <mergeCell ref="A75:E75"/>
    <mergeCell ref="A76:G76"/>
  </mergeCells>
  <phoneticPr fontId="3" type="noConversion"/>
  <pageMargins left="0.2" right="0.2" top="0.37" bottom="0.32" header="0.31496062992125984" footer="0.31496062992125984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AP79"/>
  <sheetViews>
    <sheetView tabSelected="1" view="pageLayout" zoomScale="87" zoomScaleNormal="80" zoomScalePageLayoutView="87" workbookViewId="0">
      <selection activeCell="X54" sqref="X54"/>
    </sheetView>
  </sheetViews>
  <sheetFormatPr defaultRowHeight="12.75"/>
  <cols>
    <col min="1" max="1" width="5.5703125" customWidth="1"/>
    <col min="2" max="2" width="25" customWidth="1"/>
    <col min="3" max="6" width="5.28515625" customWidth="1"/>
    <col min="7" max="7" width="5.140625" customWidth="1"/>
    <col min="8" max="10" width="5.28515625" customWidth="1"/>
    <col min="11" max="18" width="5.5703125" customWidth="1"/>
    <col min="19" max="19" width="5.42578125" customWidth="1"/>
    <col min="20" max="20" width="5.7109375" customWidth="1"/>
    <col min="21" max="21" width="7" customWidth="1"/>
    <col min="22" max="22" width="6.140625" customWidth="1"/>
  </cols>
  <sheetData>
    <row r="1" spans="1:42" ht="18.75" customHeight="1">
      <c r="A1" s="658" t="s">
        <v>82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658"/>
      <c r="M1" s="658"/>
      <c r="N1" s="658"/>
      <c r="O1" s="658"/>
      <c r="P1" s="658"/>
      <c r="Q1" s="658"/>
      <c r="R1" s="658"/>
      <c r="S1" s="658"/>
      <c r="T1" s="658"/>
      <c r="U1" s="658"/>
      <c r="V1" s="658"/>
    </row>
    <row r="2" spans="1:42" s="4" customFormat="1" ht="18.75" customHeight="1">
      <c r="A2" s="658" t="s">
        <v>36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658"/>
      <c r="N2" s="658"/>
      <c r="O2" s="658"/>
      <c r="P2" s="658"/>
      <c r="Q2" s="658"/>
      <c r="R2" s="658"/>
      <c r="S2" s="658"/>
      <c r="T2" s="658"/>
      <c r="U2" s="658"/>
      <c r="V2" s="658"/>
    </row>
    <row r="3" spans="1:42" s="4" customFormat="1" ht="18.75" customHeight="1">
      <c r="A3" s="845" t="s">
        <v>307</v>
      </c>
      <c r="B3" s="845"/>
      <c r="C3" s="845"/>
      <c r="D3" s="845"/>
      <c r="E3" s="845"/>
      <c r="F3" s="845"/>
      <c r="G3" s="845"/>
      <c r="H3" s="845"/>
      <c r="I3" s="845"/>
      <c r="J3" s="845"/>
      <c r="K3" s="845"/>
      <c r="L3" s="845"/>
      <c r="M3" s="845"/>
      <c r="N3" s="845"/>
      <c r="O3" s="845"/>
      <c r="P3" s="845"/>
      <c r="Q3" s="845"/>
      <c r="R3" s="845"/>
      <c r="S3" s="845"/>
      <c r="T3" s="845"/>
      <c r="U3" s="845"/>
      <c r="V3" s="845"/>
    </row>
    <row r="4" spans="1:42" s="4" customFormat="1" ht="18.75" customHeight="1">
      <c r="A4" s="658" t="s">
        <v>370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  <c r="O4" s="658"/>
      <c r="P4" s="658"/>
      <c r="Q4" s="658"/>
      <c r="R4" s="658"/>
      <c r="S4" s="658"/>
      <c r="T4" s="658"/>
      <c r="U4" s="658"/>
      <c r="V4" s="658"/>
    </row>
    <row r="5" spans="1:42" s="4" customFormat="1" ht="19.5" customHeight="1">
      <c r="A5" s="658" t="s">
        <v>296</v>
      </c>
      <c r="B5" s="658"/>
      <c r="C5" s="658"/>
      <c r="D5" s="658"/>
      <c r="E5" s="658"/>
      <c r="F5" s="658"/>
      <c r="G5" s="658"/>
      <c r="H5" s="658"/>
      <c r="I5" s="658"/>
      <c r="J5" s="658"/>
      <c r="K5" s="658"/>
      <c r="L5" s="658"/>
      <c r="M5" s="658"/>
      <c r="N5" s="658"/>
      <c r="O5" s="658"/>
      <c r="P5" s="658"/>
      <c r="Q5" s="658"/>
      <c r="R5" s="658"/>
      <c r="S5" s="658"/>
      <c r="T5" s="658"/>
      <c r="U5" s="658"/>
      <c r="V5" s="658"/>
    </row>
    <row r="6" spans="1:42" s="4" customFormat="1" ht="19.5" customHeight="1">
      <c r="A6" s="666" t="s">
        <v>303</v>
      </c>
      <c r="B6" s="666"/>
      <c r="C6" s="666"/>
      <c r="D6" s="695" t="s">
        <v>431</v>
      </c>
      <c r="E6" s="695"/>
      <c r="F6" s="695"/>
      <c r="G6" s="695"/>
      <c r="H6" s="695"/>
      <c r="I6" s="695"/>
      <c r="J6" s="695"/>
      <c r="K6" s="695"/>
      <c r="L6" s="695"/>
      <c r="M6" s="695"/>
      <c r="N6" s="695"/>
      <c r="O6" s="695"/>
      <c r="P6" s="763" t="s">
        <v>304</v>
      </c>
      <c r="Q6" s="763"/>
      <c r="R6" s="763"/>
      <c r="S6" s="763"/>
      <c r="T6" s="763"/>
      <c r="U6" s="763"/>
      <c r="V6" s="763"/>
    </row>
    <row r="7" spans="1:42" s="4" customFormat="1" ht="16.5" customHeight="1" thickBot="1">
      <c r="A7" s="849"/>
      <c r="B7" s="849"/>
      <c r="C7" s="849"/>
      <c r="D7" s="848"/>
      <c r="E7" s="847"/>
      <c r="F7" s="847"/>
      <c r="G7" s="847"/>
      <c r="H7" s="847"/>
      <c r="I7" s="847"/>
      <c r="J7" s="847"/>
      <c r="K7" s="848"/>
      <c r="L7" s="850"/>
      <c r="M7" s="850"/>
      <c r="N7" s="850"/>
      <c r="O7" s="851"/>
      <c r="P7" s="851"/>
      <c r="Q7" s="851"/>
      <c r="R7" s="851"/>
      <c r="S7" s="851"/>
      <c r="T7" s="851"/>
      <c r="U7" s="851"/>
      <c r="V7" s="72"/>
    </row>
    <row r="8" spans="1:42" s="4" customFormat="1" ht="18.75" customHeight="1" thickBot="1">
      <c r="A8" s="840" t="s">
        <v>180</v>
      </c>
      <c r="B8" s="842" t="s">
        <v>30</v>
      </c>
      <c r="C8" s="835" t="s">
        <v>54</v>
      </c>
      <c r="D8" s="836"/>
      <c r="E8" s="836"/>
      <c r="F8" s="844"/>
      <c r="G8" s="835" t="s">
        <v>55</v>
      </c>
      <c r="H8" s="836"/>
      <c r="I8" s="836"/>
      <c r="J8" s="836"/>
      <c r="K8" s="836"/>
      <c r="L8" s="836"/>
      <c r="M8" s="844"/>
      <c r="N8" s="835" t="s">
        <v>56</v>
      </c>
      <c r="O8" s="836"/>
      <c r="P8" s="836"/>
      <c r="Q8" s="836"/>
      <c r="R8" s="836"/>
      <c r="S8" s="836"/>
      <c r="T8" s="837"/>
      <c r="U8" s="838" t="s">
        <v>15</v>
      </c>
      <c r="V8" s="853" t="s">
        <v>438</v>
      </c>
    </row>
    <row r="9" spans="1:42" ht="18.75" customHeight="1" thickBot="1">
      <c r="A9" s="841"/>
      <c r="B9" s="843"/>
      <c r="C9" s="360">
        <v>58</v>
      </c>
      <c r="D9" s="361">
        <v>63</v>
      </c>
      <c r="E9" s="361">
        <v>68</v>
      </c>
      <c r="F9" s="362" t="s">
        <v>436</v>
      </c>
      <c r="G9" s="360">
        <v>63</v>
      </c>
      <c r="H9" s="361">
        <v>68</v>
      </c>
      <c r="I9" s="361">
        <v>73</v>
      </c>
      <c r="J9" s="361">
        <v>78</v>
      </c>
      <c r="K9" s="361">
        <v>85</v>
      </c>
      <c r="L9" s="361">
        <v>95</v>
      </c>
      <c r="M9" s="361" t="s">
        <v>437</v>
      </c>
      <c r="N9" s="360">
        <v>63</v>
      </c>
      <c r="O9" s="361">
        <v>68</v>
      </c>
      <c r="P9" s="361">
        <v>73</v>
      </c>
      <c r="Q9" s="361">
        <v>78</v>
      </c>
      <c r="R9" s="361">
        <v>85</v>
      </c>
      <c r="S9" s="361">
        <v>95</v>
      </c>
      <c r="T9" s="361" t="s">
        <v>437</v>
      </c>
      <c r="U9" s="839"/>
      <c r="V9" s="854"/>
    </row>
    <row r="10" spans="1:42" ht="18.75" customHeight="1" thickBot="1">
      <c r="A10" s="557">
        <v>1</v>
      </c>
      <c r="B10" s="506" t="s">
        <v>84</v>
      </c>
      <c r="C10" s="364">
        <v>18</v>
      </c>
      <c r="D10" s="365"/>
      <c r="E10" s="365"/>
      <c r="F10" s="366">
        <v>18</v>
      </c>
      <c r="G10" s="367">
        <v>18</v>
      </c>
      <c r="H10" s="365">
        <v>20</v>
      </c>
      <c r="I10" s="365"/>
      <c r="J10" s="365">
        <v>13</v>
      </c>
      <c r="K10" s="365">
        <v>10</v>
      </c>
      <c r="L10" s="365">
        <v>20</v>
      </c>
      <c r="M10" s="366"/>
      <c r="N10" s="367">
        <v>16</v>
      </c>
      <c r="O10" s="368">
        <v>32</v>
      </c>
      <c r="P10" s="368"/>
      <c r="Q10" s="368"/>
      <c r="R10" s="365">
        <v>10</v>
      </c>
      <c r="S10" s="365">
        <v>20</v>
      </c>
      <c r="T10" s="366"/>
      <c r="U10" s="363">
        <f t="shared" ref="U10:U51" si="0">C10+D10+E10+F10+G10+H10+I10+J10+K10+L10+M10+N10+O10+P10+Q10+R10+S10+T10</f>
        <v>195</v>
      </c>
      <c r="V10" s="649">
        <v>1</v>
      </c>
      <c r="X10" s="369"/>
    </row>
    <row r="11" spans="1:42" ht="18.75" customHeight="1" thickBot="1">
      <c r="A11" s="557">
        <v>2</v>
      </c>
      <c r="B11" s="506" t="s">
        <v>50</v>
      </c>
      <c r="C11" s="364"/>
      <c r="D11" s="365"/>
      <c r="E11" s="365">
        <v>29</v>
      </c>
      <c r="F11" s="366"/>
      <c r="G11" s="367"/>
      <c r="H11" s="365">
        <v>11</v>
      </c>
      <c r="I11" s="365">
        <v>32</v>
      </c>
      <c r="J11" s="365">
        <v>20</v>
      </c>
      <c r="K11" s="365"/>
      <c r="L11" s="365">
        <v>13</v>
      </c>
      <c r="M11" s="366"/>
      <c r="N11" s="367"/>
      <c r="O11" s="368">
        <v>11</v>
      </c>
      <c r="P11" s="368">
        <v>11</v>
      </c>
      <c r="Q11" s="368">
        <v>13</v>
      </c>
      <c r="R11" s="365"/>
      <c r="S11" s="365">
        <v>16</v>
      </c>
      <c r="T11" s="366">
        <v>15</v>
      </c>
      <c r="U11" s="363">
        <f t="shared" si="0"/>
        <v>171</v>
      </c>
      <c r="V11" s="649">
        <v>2</v>
      </c>
    </row>
    <row r="12" spans="1:42" ht="18.75" customHeight="1" thickBot="1">
      <c r="A12" s="557">
        <v>3</v>
      </c>
      <c r="B12" s="506" t="s">
        <v>57</v>
      </c>
      <c r="C12" s="364">
        <v>27</v>
      </c>
      <c r="D12" s="365"/>
      <c r="E12" s="365"/>
      <c r="F12" s="366"/>
      <c r="G12" s="367">
        <v>20</v>
      </c>
      <c r="H12" s="365"/>
      <c r="I12" s="365">
        <v>18</v>
      </c>
      <c r="J12" s="365">
        <v>15</v>
      </c>
      <c r="K12" s="365">
        <v>18</v>
      </c>
      <c r="L12" s="365"/>
      <c r="M12" s="366"/>
      <c r="N12" s="367">
        <v>20</v>
      </c>
      <c r="O12" s="368"/>
      <c r="P12" s="368">
        <v>31</v>
      </c>
      <c r="Q12" s="368"/>
      <c r="R12" s="365">
        <v>16</v>
      </c>
      <c r="S12" s="365"/>
      <c r="T12" s="366"/>
      <c r="U12" s="363">
        <f t="shared" si="0"/>
        <v>165</v>
      </c>
      <c r="V12" s="649">
        <v>3</v>
      </c>
      <c r="X12" s="370"/>
    </row>
    <row r="13" spans="1:42" ht="18.75" customHeight="1" thickBot="1">
      <c r="A13" s="558">
        <v>4</v>
      </c>
      <c r="B13" s="506" t="s">
        <v>112</v>
      </c>
      <c r="C13" s="364"/>
      <c r="D13" s="365"/>
      <c r="E13" s="365">
        <v>24</v>
      </c>
      <c r="F13" s="366"/>
      <c r="G13" s="367">
        <v>11</v>
      </c>
      <c r="H13" s="365"/>
      <c r="I13" s="365">
        <v>14</v>
      </c>
      <c r="J13" s="365"/>
      <c r="K13" s="365">
        <v>11</v>
      </c>
      <c r="L13" s="365">
        <v>18</v>
      </c>
      <c r="M13" s="366">
        <v>20</v>
      </c>
      <c r="N13" s="367">
        <v>12</v>
      </c>
      <c r="O13" s="368"/>
      <c r="P13" s="368"/>
      <c r="Q13" s="368">
        <v>22</v>
      </c>
      <c r="R13" s="365">
        <v>6</v>
      </c>
      <c r="S13" s="365"/>
      <c r="T13" s="366">
        <v>14</v>
      </c>
      <c r="U13" s="363">
        <f t="shared" si="0"/>
        <v>152</v>
      </c>
      <c r="V13" s="649">
        <v>4</v>
      </c>
    </row>
    <row r="14" spans="1:42" ht="18.75" customHeight="1" thickBot="1">
      <c r="A14" s="557">
        <v>5</v>
      </c>
      <c r="B14" s="506" t="s">
        <v>52</v>
      </c>
      <c r="C14" s="364">
        <v>20</v>
      </c>
      <c r="D14" s="365">
        <v>20</v>
      </c>
      <c r="E14" s="365"/>
      <c r="F14" s="366"/>
      <c r="G14" s="367">
        <v>14</v>
      </c>
      <c r="H14" s="365"/>
      <c r="I14" s="365"/>
      <c r="J14" s="365"/>
      <c r="K14" s="365">
        <v>31</v>
      </c>
      <c r="L14" s="365">
        <v>18</v>
      </c>
      <c r="M14" s="366">
        <v>15</v>
      </c>
      <c r="N14" s="367"/>
      <c r="O14" s="368"/>
      <c r="P14" s="368"/>
      <c r="Q14" s="368">
        <v>15</v>
      </c>
      <c r="R14" s="365"/>
      <c r="S14" s="365"/>
      <c r="T14" s="366">
        <v>16</v>
      </c>
      <c r="U14" s="363">
        <f t="shared" si="0"/>
        <v>149</v>
      </c>
      <c r="V14" s="649">
        <v>5</v>
      </c>
      <c r="W14" s="216"/>
      <c r="X14" s="216"/>
      <c r="Y14" s="216"/>
      <c r="Z14" s="216"/>
      <c r="AA14" s="216"/>
      <c r="AB14" s="216"/>
      <c r="AC14" s="216"/>
      <c r="AD14" s="217"/>
      <c r="AE14" s="216"/>
      <c r="AF14" s="216"/>
      <c r="AG14" s="216"/>
      <c r="AH14" s="216"/>
      <c r="AI14" s="215"/>
      <c r="AJ14" s="215"/>
      <c r="AK14" s="215"/>
      <c r="AL14" s="216"/>
      <c r="AM14" s="216"/>
      <c r="AN14" s="216"/>
      <c r="AO14" s="215"/>
      <c r="AP14" s="2"/>
    </row>
    <row r="15" spans="1:42" ht="18.75" customHeight="1" thickBot="1">
      <c r="A15" s="557">
        <v>6</v>
      </c>
      <c r="B15" s="506" t="s">
        <v>60</v>
      </c>
      <c r="C15" s="364"/>
      <c r="D15" s="365"/>
      <c r="E15" s="365"/>
      <c r="F15" s="366">
        <v>16</v>
      </c>
      <c r="G15" s="367">
        <v>15</v>
      </c>
      <c r="H15" s="365"/>
      <c r="I15" s="365"/>
      <c r="J15" s="365">
        <v>28</v>
      </c>
      <c r="K15" s="365">
        <v>9</v>
      </c>
      <c r="L15" s="365">
        <v>12</v>
      </c>
      <c r="M15" s="366"/>
      <c r="N15" s="367">
        <v>15</v>
      </c>
      <c r="O15" s="368"/>
      <c r="P15" s="368"/>
      <c r="Q15" s="368">
        <v>14</v>
      </c>
      <c r="R15" s="365">
        <v>16</v>
      </c>
      <c r="S15" s="365">
        <v>18</v>
      </c>
      <c r="T15" s="366"/>
      <c r="U15" s="363">
        <f t="shared" si="0"/>
        <v>143</v>
      </c>
      <c r="V15" s="649">
        <v>6</v>
      </c>
      <c r="W15" s="216"/>
      <c r="X15" s="216"/>
      <c r="Y15" s="216"/>
      <c r="Z15" s="216"/>
      <c r="AA15" s="216"/>
      <c r="AB15" s="216"/>
      <c r="AC15" s="216"/>
      <c r="AD15" s="217"/>
      <c r="AE15" s="216"/>
      <c r="AF15" s="216"/>
      <c r="AG15" s="216"/>
      <c r="AH15" s="216"/>
      <c r="AI15" s="215"/>
      <c r="AJ15" s="215"/>
      <c r="AK15" s="215"/>
      <c r="AL15" s="216"/>
      <c r="AM15" s="216"/>
      <c r="AN15" s="216"/>
      <c r="AO15" s="215"/>
      <c r="AP15" s="2"/>
    </row>
    <row r="16" spans="1:42" ht="16.5" customHeight="1" thickBot="1">
      <c r="A16" s="557">
        <v>7</v>
      </c>
      <c r="B16" s="506" t="s">
        <v>386</v>
      </c>
      <c r="C16" s="364"/>
      <c r="D16" s="365">
        <v>16</v>
      </c>
      <c r="E16" s="365"/>
      <c r="F16" s="366"/>
      <c r="G16" s="367"/>
      <c r="H16" s="365"/>
      <c r="I16" s="365"/>
      <c r="J16" s="365"/>
      <c r="K16" s="365">
        <v>14</v>
      </c>
      <c r="L16" s="365"/>
      <c r="M16" s="366">
        <v>13</v>
      </c>
      <c r="N16" s="367">
        <v>13</v>
      </c>
      <c r="O16" s="368"/>
      <c r="P16" s="368">
        <v>20</v>
      </c>
      <c r="Q16" s="368">
        <v>24</v>
      </c>
      <c r="R16" s="365">
        <v>20</v>
      </c>
      <c r="S16" s="365"/>
      <c r="T16" s="366"/>
      <c r="U16" s="363">
        <f t="shared" si="0"/>
        <v>120</v>
      </c>
      <c r="V16" s="649">
        <v>7</v>
      </c>
      <c r="W16" s="216"/>
      <c r="X16" s="216"/>
      <c r="Y16" s="216"/>
      <c r="Z16" s="216"/>
      <c r="AA16" s="216"/>
      <c r="AB16" s="216"/>
      <c r="AC16" s="216"/>
      <c r="AD16" s="216"/>
      <c r="AE16" s="216"/>
      <c r="AF16" s="216"/>
      <c r="AG16" s="216"/>
      <c r="AH16" s="216"/>
      <c r="AI16" s="215"/>
      <c r="AJ16" s="215"/>
      <c r="AK16" s="215"/>
      <c r="AL16" s="216"/>
      <c r="AM16" s="216"/>
      <c r="AN16" s="216"/>
      <c r="AO16" s="215"/>
      <c r="AP16" s="2"/>
    </row>
    <row r="17" spans="1:42" ht="18.75" customHeight="1" thickBot="1">
      <c r="A17" s="557">
        <v>8</v>
      </c>
      <c r="B17" s="506" t="s">
        <v>62</v>
      </c>
      <c r="C17" s="364"/>
      <c r="D17" s="365"/>
      <c r="E17" s="365"/>
      <c r="F17" s="366">
        <v>15</v>
      </c>
      <c r="G17" s="367"/>
      <c r="H17" s="365"/>
      <c r="I17" s="365"/>
      <c r="J17" s="365"/>
      <c r="K17" s="365"/>
      <c r="L17" s="365"/>
      <c r="M17" s="366"/>
      <c r="N17" s="367"/>
      <c r="O17" s="368"/>
      <c r="P17" s="368"/>
      <c r="Q17" s="368">
        <v>38</v>
      </c>
      <c r="R17" s="365">
        <v>30</v>
      </c>
      <c r="S17" s="365"/>
      <c r="T17" s="366">
        <v>18</v>
      </c>
      <c r="U17" s="363">
        <f t="shared" si="0"/>
        <v>101</v>
      </c>
      <c r="V17" s="649">
        <v>8</v>
      </c>
      <c r="W17" s="216"/>
      <c r="X17" s="216"/>
      <c r="Y17" s="216"/>
      <c r="Z17" s="216"/>
      <c r="AA17" s="216"/>
      <c r="AB17" s="216"/>
      <c r="AC17" s="216"/>
      <c r="AD17" s="217"/>
      <c r="AE17" s="216"/>
      <c r="AF17" s="216"/>
      <c r="AG17" s="216"/>
      <c r="AH17" s="216"/>
      <c r="AI17" s="215"/>
      <c r="AJ17" s="215"/>
      <c r="AK17" s="215"/>
      <c r="AL17" s="216"/>
      <c r="AM17" s="216"/>
      <c r="AN17" s="216"/>
      <c r="AO17" s="215"/>
      <c r="AP17" s="2"/>
    </row>
    <row r="18" spans="1:42" ht="18.75" customHeight="1" thickBot="1">
      <c r="A18" s="557">
        <v>9</v>
      </c>
      <c r="B18" s="506" t="s">
        <v>61</v>
      </c>
      <c r="C18" s="364">
        <v>14</v>
      </c>
      <c r="D18" s="365"/>
      <c r="E18" s="365">
        <v>18</v>
      </c>
      <c r="F18" s="366"/>
      <c r="G18" s="367"/>
      <c r="H18" s="365"/>
      <c r="I18" s="365"/>
      <c r="J18" s="365"/>
      <c r="K18" s="365"/>
      <c r="L18" s="365"/>
      <c r="M18" s="366"/>
      <c r="N18" s="367"/>
      <c r="O18" s="368">
        <v>14</v>
      </c>
      <c r="P18" s="368">
        <v>10</v>
      </c>
      <c r="Q18" s="368"/>
      <c r="R18" s="365">
        <v>25</v>
      </c>
      <c r="S18" s="365"/>
      <c r="T18" s="366"/>
      <c r="U18" s="363">
        <f t="shared" si="0"/>
        <v>81</v>
      </c>
      <c r="V18" s="649">
        <v>9</v>
      </c>
    </row>
    <row r="19" spans="1:42" ht="18.75" customHeight="1" thickBot="1">
      <c r="A19" s="557">
        <v>10</v>
      </c>
      <c r="B19" s="506" t="s">
        <v>49</v>
      </c>
      <c r="C19" s="364"/>
      <c r="D19" s="365"/>
      <c r="E19" s="365"/>
      <c r="F19" s="366"/>
      <c r="G19" s="367">
        <v>28</v>
      </c>
      <c r="H19" s="365">
        <v>18</v>
      </c>
      <c r="I19" s="365"/>
      <c r="J19" s="365">
        <v>12</v>
      </c>
      <c r="K19" s="365"/>
      <c r="L19" s="365"/>
      <c r="M19" s="366"/>
      <c r="N19" s="367"/>
      <c r="O19" s="368"/>
      <c r="P19" s="368"/>
      <c r="Q19" s="368"/>
      <c r="R19" s="365"/>
      <c r="S19" s="365">
        <v>15</v>
      </c>
      <c r="T19" s="366"/>
      <c r="U19" s="363">
        <f t="shared" si="0"/>
        <v>73</v>
      </c>
      <c r="V19" s="649">
        <v>10</v>
      </c>
    </row>
    <row r="20" spans="1:42" ht="17.25" customHeight="1" thickBot="1">
      <c r="A20" s="557">
        <v>11</v>
      </c>
      <c r="B20" s="506" t="s">
        <v>64</v>
      </c>
      <c r="C20" s="364">
        <v>20</v>
      </c>
      <c r="D20" s="365"/>
      <c r="E20" s="365"/>
      <c r="F20" s="366"/>
      <c r="G20" s="367"/>
      <c r="H20" s="365"/>
      <c r="I20" s="365"/>
      <c r="J20" s="365">
        <v>16</v>
      </c>
      <c r="K20" s="365"/>
      <c r="L20" s="365"/>
      <c r="M20" s="366">
        <v>18</v>
      </c>
      <c r="N20" s="367"/>
      <c r="O20" s="368"/>
      <c r="P20" s="368">
        <v>18</v>
      </c>
      <c r="Q20" s="368"/>
      <c r="R20" s="365"/>
      <c r="S20" s="365"/>
      <c r="T20" s="366"/>
      <c r="U20" s="363">
        <f t="shared" si="0"/>
        <v>72</v>
      </c>
      <c r="V20" s="649">
        <v>11</v>
      </c>
    </row>
    <row r="21" spans="1:42" ht="18.75" customHeight="1" thickBot="1">
      <c r="A21" s="557">
        <v>12</v>
      </c>
      <c r="B21" s="506" t="s">
        <v>42</v>
      </c>
      <c r="C21" s="364"/>
      <c r="D21" s="365"/>
      <c r="E21" s="365"/>
      <c r="F21" s="366"/>
      <c r="G21" s="367"/>
      <c r="H21" s="365">
        <v>9</v>
      </c>
      <c r="I21" s="365">
        <v>13</v>
      </c>
      <c r="J21" s="365"/>
      <c r="K21" s="365">
        <v>13</v>
      </c>
      <c r="L21" s="365"/>
      <c r="M21" s="366"/>
      <c r="N21" s="367"/>
      <c r="O21" s="368"/>
      <c r="P21" s="368">
        <v>12</v>
      </c>
      <c r="Q21" s="368"/>
      <c r="R21" s="365">
        <v>23</v>
      </c>
      <c r="S21" s="365"/>
      <c r="T21" s="366"/>
      <c r="U21" s="363">
        <f t="shared" si="0"/>
        <v>70</v>
      </c>
      <c r="V21" s="649">
        <v>12</v>
      </c>
    </row>
    <row r="22" spans="1:42" ht="18.75" customHeight="1" thickBot="1">
      <c r="A22" s="557">
        <v>13</v>
      </c>
      <c r="B22" s="506" t="s">
        <v>44</v>
      </c>
      <c r="C22" s="364"/>
      <c r="D22" s="365"/>
      <c r="E22" s="365">
        <v>12</v>
      </c>
      <c r="F22" s="366">
        <v>20</v>
      </c>
      <c r="G22" s="367"/>
      <c r="H22" s="365">
        <v>16</v>
      </c>
      <c r="I22" s="365"/>
      <c r="J22" s="365"/>
      <c r="K22" s="365"/>
      <c r="L22" s="365"/>
      <c r="M22" s="366"/>
      <c r="N22" s="367"/>
      <c r="O22" s="368">
        <v>16</v>
      </c>
      <c r="P22" s="368"/>
      <c r="Q22" s="368"/>
      <c r="R22" s="365"/>
      <c r="S22" s="365"/>
      <c r="T22" s="366"/>
      <c r="U22" s="363">
        <f t="shared" si="0"/>
        <v>64</v>
      </c>
      <c r="V22" s="649">
        <v>13</v>
      </c>
    </row>
    <row r="23" spans="1:42" ht="18.75" customHeight="1" thickBot="1">
      <c r="A23" s="557">
        <v>14</v>
      </c>
      <c r="B23" s="506" t="s">
        <v>136</v>
      </c>
      <c r="C23" s="364">
        <v>7</v>
      </c>
      <c r="D23" s="365"/>
      <c r="E23" s="365"/>
      <c r="F23" s="366"/>
      <c r="G23" s="367"/>
      <c r="H23" s="365">
        <v>13</v>
      </c>
      <c r="I23" s="365"/>
      <c r="J23" s="365"/>
      <c r="K23" s="365"/>
      <c r="L23" s="365"/>
      <c r="M23" s="366"/>
      <c r="N23" s="367">
        <v>14</v>
      </c>
      <c r="O23" s="368"/>
      <c r="P23" s="368">
        <v>13</v>
      </c>
      <c r="Q23" s="368">
        <v>7</v>
      </c>
      <c r="R23" s="365"/>
      <c r="S23" s="365">
        <v>9</v>
      </c>
      <c r="T23" s="366"/>
      <c r="U23" s="363">
        <f t="shared" si="0"/>
        <v>63</v>
      </c>
      <c r="V23" s="649">
        <v>14</v>
      </c>
    </row>
    <row r="24" spans="1:42" ht="18.75" customHeight="1" thickBot="1">
      <c r="A24" s="557">
        <v>15</v>
      </c>
      <c r="B24" s="506" t="s">
        <v>143</v>
      </c>
      <c r="C24" s="364">
        <v>19</v>
      </c>
      <c r="D24" s="365"/>
      <c r="E24" s="365"/>
      <c r="F24" s="366"/>
      <c r="G24" s="367"/>
      <c r="H24" s="365"/>
      <c r="I24" s="365"/>
      <c r="J24" s="365"/>
      <c r="K24" s="365"/>
      <c r="L24" s="365"/>
      <c r="M24" s="366"/>
      <c r="N24" s="367"/>
      <c r="O24" s="368">
        <v>15</v>
      </c>
      <c r="P24" s="368">
        <v>14</v>
      </c>
      <c r="Q24" s="368"/>
      <c r="R24" s="365"/>
      <c r="S24" s="365">
        <v>10</v>
      </c>
      <c r="T24" s="366"/>
      <c r="U24" s="363">
        <f t="shared" si="0"/>
        <v>58</v>
      </c>
      <c r="V24" s="649">
        <v>15</v>
      </c>
    </row>
    <row r="25" spans="1:42" ht="18.75" customHeight="1" thickBot="1">
      <c r="A25" s="557">
        <v>16</v>
      </c>
      <c r="B25" s="506" t="s">
        <v>490</v>
      </c>
      <c r="C25" s="364"/>
      <c r="D25" s="365"/>
      <c r="E25" s="365"/>
      <c r="F25" s="366"/>
      <c r="G25" s="367"/>
      <c r="H25" s="365">
        <v>10</v>
      </c>
      <c r="I25" s="365">
        <v>16</v>
      </c>
      <c r="J25" s="365"/>
      <c r="K25" s="365"/>
      <c r="L25" s="365"/>
      <c r="M25" s="366">
        <v>30</v>
      </c>
      <c r="N25" s="367"/>
      <c r="O25" s="368"/>
      <c r="P25" s="368"/>
      <c r="Q25" s="368"/>
      <c r="R25" s="365"/>
      <c r="S25" s="365"/>
      <c r="T25" s="366"/>
      <c r="U25" s="363">
        <f t="shared" si="0"/>
        <v>56</v>
      </c>
      <c r="V25" s="649">
        <v>16</v>
      </c>
    </row>
    <row r="26" spans="1:42" ht="18.75" customHeight="1" thickBot="1">
      <c r="A26" s="557">
        <v>17</v>
      </c>
      <c r="B26" s="506" t="s">
        <v>105</v>
      </c>
      <c r="C26" s="364"/>
      <c r="D26" s="365"/>
      <c r="E26" s="365"/>
      <c r="F26" s="366"/>
      <c r="G26" s="367">
        <v>13</v>
      </c>
      <c r="H26" s="365"/>
      <c r="I26" s="365">
        <v>15</v>
      </c>
      <c r="J26" s="365"/>
      <c r="K26" s="365">
        <v>12</v>
      </c>
      <c r="L26" s="365"/>
      <c r="M26" s="366"/>
      <c r="N26" s="367"/>
      <c r="O26" s="368"/>
      <c r="P26" s="368">
        <v>16</v>
      </c>
      <c r="Q26" s="368"/>
      <c r="R26" s="365"/>
      <c r="S26" s="365"/>
      <c r="T26" s="366"/>
      <c r="U26" s="363">
        <f t="shared" si="0"/>
        <v>56</v>
      </c>
      <c r="V26" s="649">
        <v>17</v>
      </c>
      <c r="W26" s="216"/>
      <c r="X26" s="216"/>
      <c r="Y26" s="216"/>
      <c r="Z26" s="216"/>
      <c r="AA26" s="216"/>
      <c r="AB26" s="216"/>
      <c r="AC26" s="216"/>
      <c r="AD26" s="217"/>
      <c r="AE26" s="216"/>
      <c r="AF26" s="216"/>
      <c r="AG26" s="216"/>
      <c r="AH26" s="216"/>
      <c r="AI26" s="214"/>
      <c r="AJ26" s="214"/>
      <c r="AK26" s="214"/>
      <c r="AL26" s="216"/>
      <c r="AM26" s="216"/>
      <c r="AN26" s="216"/>
      <c r="AO26" s="214"/>
    </row>
    <row r="27" spans="1:42" ht="18.75" customHeight="1" thickBot="1">
      <c r="A27" s="557">
        <v>18</v>
      </c>
      <c r="B27" s="506" t="s">
        <v>48</v>
      </c>
      <c r="C27" s="364"/>
      <c r="D27" s="365"/>
      <c r="E27" s="365"/>
      <c r="F27" s="366"/>
      <c r="G27" s="367"/>
      <c r="H27" s="365"/>
      <c r="I27" s="365"/>
      <c r="J27" s="365"/>
      <c r="K27" s="365">
        <v>20</v>
      </c>
      <c r="L27" s="365">
        <v>15</v>
      </c>
      <c r="M27" s="366"/>
      <c r="N27" s="367"/>
      <c r="O27" s="368"/>
      <c r="P27" s="368">
        <v>13</v>
      </c>
      <c r="Q27" s="368"/>
      <c r="R27" s="365"/>
      <c r="S27" s="365"/>
      <c r="T27" s="366"/>
      <c r="U27" s="363">
        <f t="shared" si="0"/>
        <v>48</v>
      </c>
      <c r="V27" s="649">
        <v>18</v>
      </c>
    </row>
    <row r="28" spans="1:42" ht="18.75" customHeight="1" thickBot="1">
      <c r="A28" s="557">
        <v>19</v>
      </c>
      <c r="B28" s="506" t="s">
        <v>53</v>
      </c>
      <c r="C28" s="364"/>
      <c r="D28" s="365"/>
      <c r="E28" s="365"/>
      <c r="F28" s="366"/>
      <c r="G28" s="367"/>
      <c r="H28" s="365">
        <v>14</v>
      </c>
      <c r="I28" s="365"/>
      <c r="J28" s="365"/>
      <c r="K28" s="365"/>
      <c r="L28" s="365"/>
      <c r="M28" s="366"/>
      <c r="N28" s="367">
        <v>18</v>
      </c>
      <c r="O28" s="368"/>
      <c r="P28" s="368"/>
      <c r="Q28" s="368"/>
      <c r="R28" s="365"/>
      <c r="S28" s="365">
        <v>12</v>
      </c>
      <c r="T28" s="366"/>
      <c r="U28" s="363">
        <f t="shared" si="0"/>
        <v>44</v>
      </c>
      <c r="V28" s="649">
        <v>19</v>
      </c>
    </row>
    <row r="29" spans="1:42" ht="18.75" customHeight="1" thickBot="1">
      <c r="A29" s="557">
        <v>20</v>
      </c>
      <c r="B29" s="506" t="s">
        <v>186</v>
      </c>
      <c r="C29" s="364"/>
      <c r="D29" s="365"/>
      <c r="E29" s="365"/>
      <c r="F29" s="366"/>
      <c r="G29" s="367"/>
      <c r="H29" s="365"/>
      <c r="I29" s="365"/>
      <c r="J29" s="365"/>
      <c r="K29" s="365"/>
      <c r="L29" s="365"/>
      <c r="M29" s="366"/>
      <c r="N29" s="367">
        <v>10</v>
      </c>
      <c r="O29" s="368">
        <v>18</v>
      </c>
      <c r="P29" s="368"/>
      <c r="Q29" s="368"/>
      <c r="R29" s="365"/>
      <c r="S29" s="365">
        <v>14</v>
      </c>
      <c r="T29" s="366"/>
      <c r="U29" s="363">
        <f t="shared" si="0"/>
        <v>42</v>
      </c>
      <c r="V29" s="649">
        <v>20</v>
      </c>
    </row>
    <row r="30" spans="1:42" ht="18.75" customHeight="1" thickBot="1">
      <c r="A30" s="557">
        <v>21</v>
      </c>
      <c r="B30" s="506" t="s">
        <v>46</v>
      </c>
      <c r="C30" s="364"/>
      <c r="D30" s="365">
        <v>18</v>
      </c>
      <c r="E30" s="365"/>
      <c r="F30" s="366">
        <v>14</v>
      </c>
      <c r="G30" s="367"/>
      <c r="H30" s="365"/>
      <c r="I30" s="365"/>
      <c r="J30" s="365"/>
      <c r="K30" s="365">
        <v>8</v>
      </c>
      <c r="L30" s="365"/>
      <c r="M30" s="366"/>
      <c r="N30" s="367"/>
      <c r="O30" s="368"/>
      <c r="P30" s="368"/>
      <c r="Q30" s="368"/>
      <c r="R30" s="365"/>
      <c r="S30" s="365"/>
      <c r="T30" s="366"/>
      <c r="U30" s="363">
        <f t="shared" si="0"/>
        <v>40</v>
      </c>
      <c r="V30" s="649">
        <v>21</v>
      </c>
    </row>
    <row r="31" spans="1:42" ht="18.75" customHeight="1" thickBot="1">
      <c r="A31" s="557">
        <v>22</v>
      </c>
      <c r="B31" s="506" t="s">
        <v>87</v>
      </c>
      <c r="C31" s="364"/>
      <c r="D31" s="365">
        <v>10</v>
      </c>
      <c r="E31" s="365"/>
      <c r="F31" s="366"/>
      <c r="G31" s="367"/>
      <c r="H31" s="365"/>
      <c r="I31" s="365"/>
      <c r="J31" s="365"/>
      <c r="K31" s="365"/>
      <c r="L31" s="365"/>
      <c r="M31" s="366"/>
      <c r="N31" s="367"/>
      <c r="O31" s="368"/>
      <c r="P31" s="368"/>
      <c r="Q31" s="368"/>
      <c r="R31" s="365">
        <v>13</v>
      </c>
      <c r="S31" s="365">
        <v>11</v>
      </c>
      <c r="T31" s="366"/>
      <c r="U31" s="363">
        <f t="shared" si="0"/>
        <v>34</v>
      </c>
      <c r="V31" s="649">
        <v>22</v>
      </c>
    </row>
    <row r="32" spans="1:42" ht="18.75" customHeight="1" thickBot="1">
      <c r="A32" s="557">
        <v>23</v>
      </c>
      <c r="B32" s="506" t="s">
        <v>66</v>
      </c>
      <c r="C32" s="364"/>
      <c r="D32" s="365"/>
      <c r="E32" s="365"/>
      <c r="F32" s="366">
        <v>9</v>
      </c>
      <c r="G32" s="367"/>
      <c r="H32" s="365"/>
      <c r="I32" s="365"/>
      <c r="J32" s="365">
        <v>14</v>
      </c>
      <c r="K32" s="365"/>
      <c r="L32" s="365"/>
      <c r="M32" s="366"/>
      <c r="N32" s="367"/>
      <c r="O32" s="368"/>
      <c r="P32" s="368">
        <v>9</v>
      </c>
      <c r="Q32" s="368"/>
      <c r="R32" s="365"/>
      <c r="S32" s="365"/>
      <c r="T32" s="366"/>
      <c r="U32" s="363">
        <f t="shared" si="0"/>
        <v>32</v>
      </c>
      <c r="V32" s="649">
        <v>23</v>
      </c>
    </row>
    <row r="33" spans="1:41" ht="18.75" customHeight="1" thickBot="1">
      <c r="A33" s="559">
        <v>24</v>
      </c>
      <c r="B33" s="506" t="s">
        <v>155</v>
      </c>
      <c r="C33" s="364"/>
      <c r="D33" s="365"/>
      <c r="E33" s="365"/>
      <c r="F33" s="366">
        <v>8</v>
      </c>
      <c r="G33" s="367"/>
      <c r="H33" s="365"/>
      <c r="I33" s="365"/>
      <c r="J33" s="365"/>
      <c r="K33" s="365"/>
      <c r="L33" s="365"/>
      <c r="M33" s="366"/>
      <c r="N33" s="367"/>
      <c r="O33" s="368"/>
      <c r="P33" s="368"/>
      <c r="Q33" s="368">
        <v>11</v>
      </c>
      <c r="R33" s="365"/>
      <c r="S33" s="365"/>
      <c r="T33" s="366">
        <v>13</v>
      </c>
      <c r="U33" s="363">
        <f t="shared" si="0"/>
        <v>32</v>
      </c>
      <c r="V33" s="649">
        <v>24</v>
      </c>
      <c r="W33" s="216"/>
      <c r="X33" s="216"/>
      <c r="Y33" s="216"/>
      <c r="Z33" s="216"/>
      <c r="AA33" s="216"/>
      <c r="AB33" s="216"/>
      <c r="AC33" s="216"/>
      <c r="AD33" s="217"/>
      <c r="AE33" s="216"/>
      <c r="AF33" s="216"/>
      <c r="AG33" s="216"/>
      <c r="AH33" s="216"/>
      <c r="AI33" s="214"/>
      <c r="AJ33" s="214"/>
      <c r="AK33" s="214"/>
      <c r="AL33" s="216"/>
      <c r="AM33" s="216"/>
      <c r="AN33" s="216"/>
      <c r="AO33" s="214"/>
    </row>
    <row r="34" spans="1:41" ht="18.75" customHeight="1" thickBot="1">
      <c r="A34" s="557">
        <v>25</v>
      </c>
      <c r="B34" s="506" t="s">
        <v>181</v>
      </c>
      <c r="C34" s="364"/>
      <c r="D34" s="365">
        <v>15</v>
      </c>
      <c r="E34" s="365"/>
      <c r="F34" s="366"/>
      <c r="G34" s="367"/>
      <c r="H34" s="365"/>
      <c r="I34" s="365"/>
      <c r="J34" s="365"/>
      <c r="K34" s="365"/>
      <c r="L34" s="365"/>
      <c r="M34" s="366"/>
      <c r="N34" s="367"/>
      <c r="O34" s="368">
        <v>13</v>
      </c>
      <c r="P34" s="368"/>
      <c r="Q34" s="368"/>
      <c r="R34" s="365"/>
      <c r="S34" s="365"/>
      <c r="T34" s="366"/>
      <c r="U34" s="363">
        <f t="shared" si="0"/>
        <v>28</v>
      </c>
      <c r="V34" s="649">
        <v>25</v>
      </c>
    </row>
    <row r="35" spans="1:41" ht="18.75" customHeight="1" thickBot="1">
      <c r="A35" s="557">
        <v>26</v>
      </c>
      <c r="B35" s="506" t="s">
        <v>59</v>
      </c>
      <c r="C35" s="364"/>
      <c r="D35" s="365"/>
      <c r="E35" s="365"/>
      <c r="F35" s="366"/>
      <c r="G35" s="367">
        <v>10</v>
      </c>
      <c r="H35" s="365">
        <v>15</v>
      </c>
      <c r="I35" s="365"/>
      <c r="J35" s="365"/>
      <c r="K35" s="365"/>
      <c r="L35" s="365"/>
      <c r="M35" s="366"/>
      <c r="N35" s="367"/>
      <c r="O35" s="368"/>
      <c r="P35" s="368"/>
      <c r="Q35" s="368"/>
      <c r="R35" s="365"/>
      <c r="S35" s="365"/>
      <c r="T35" s="366"/>
      <c r="U35" s="363">
        <f t="shared" si="0"/>
        <v>25</v>
      </c>
      <c r="V35" s="649">
        <v>26</v>
      </c>
    </row>
    <row r="36" spans="1:41" ht="18.75" customHeight="1" thickBot="1">
      <c r="A36" s="557">
        <v>27</v>
      </c>
      <c r="B36" s="506" t="s">
        <v>110</v>
      </c>
      <c r="C36" s="364"/>
      <c r="D36" s="365"/>
      <c r="E36" s="365"/>
      <c r="F36" s="366"/>
      <c r="G36" s="367"/>
      <c r="H36" s="365"/>
      <c r="I36" s="365"/>
      <c r="J36" s="365"/>
      <c r="K36" s="365"/>
      <c r="L36" s="365">
        <v>16</v>
      </c>
      <c r="M36" s="366"/>
      <c r="N36" s="367"/>
      <c r="O36" s="368"/>
      <c r="P36" s="368">
        <v>8</v>
      </c>
      <c r="Q36" s="368"/>
      <c r="R36" s="365"/>
      <c r="S36" s="365"/>
      <c r="T36" s="366"/>
      <c r="U36" s="363">
        <f t="shared" si="0"/>
        <v>24</v>
      </c>
      <c r="V36" s="649">
        <v>27</v>
      </c>
    </row>
    <row r="37" spans="1:41" ht="18.75" customHeight="1" thickBot="1">
      <c r="A37" s="557">
        <v>28</v>
      </c>
      <c r="B37" s="506" t="s">
        <v>39</v>
      </c>
      <c r="C37" s="364"/>
      <c r="D37" s="365"/>
      <c r="E37" s="365"/>
      <c r="F37" s="366">
        <v>12</v>
      </c>
      <c r="G37" s="367"/>
      <c r="H37" s="365"/>
      <c r="I37" s="365"/>
      <c r="J37" s="365"/>
      <c r="K37" s="365"/>
      <c r="L37" s="365"/>
      <c r="M37" s="366"/>
      <c r="N37" s="367"/>
      <c r="O37" s="368"/>
      <c r="P37" s="368"/>
      <c r="Q37" s="368">
        <v>9</v>
      </c>
      <c r="R37" s="365"/>
      <c r="S37" s="365"/>
      <c r="T37" s="366"/>
      <c r="U37" s="363">
        <f t="shared" si="0"/>
        <v>21</v>
      </c>
      <c r="V37" s="649">
        <v>28</v>
      </c>
    </row>
    <row r="38" spans="1:41" ht="18.75" customHeight="1" thickBot="1">
      <c r="A38" s="558">
        <v>29</v>
      </c>
      <c r="B38" s="506" t="s">
        <v>497</v>
      </c>
      <c r="C38" s="364"/>
      <c r="D38" s="365"/>
      <c r="E38" s="365"/>
      <c r="F38" s="366"/>
      <c r="G38" s="367"/>
      <c r="H38" s="365"/>
      <c r="I38" s="365"/>
      <c r="J38" s="365"/>
      <c r="K38" s="365"/>
      <c r="L38" s="365"/>
      <c r="M38" s="366"/>
      <c r="N38" s="367"/>
      <c r="O38" s="368"/>
      <c r="P38" s="368"/>
      <c r="Q38" s="368"/>
      <c r="R38" s="365"/>
      <c r="S38" s="365"/>
      <c r="T38" s="366">
        <v>20</v>
      </c>
      <c r="U38" s="363">
        <f t="shared" si="0"/>
        <v>20</v>
      </c>
      <c r="V38" s="649">
        <v>29</v>
      </c>
    </row>
    <row r="39" spans="1:41" ht="18.75" customHeight="1" thickBot="1">
      <c r="A39" s="557">
        <v>30</v>
      </c>
      <c r="B39" s="606" t="s">
        <v>761</v>
      </c>
      <c r="C39" s="364"/>
      <c r="D39" s="365"/>
      <c r="E39" s="365"/>
      <c r="F39" s="366"/>
      <c r="G39" s="367"/>
      <c r="H39" s="365"/>
      <c r="I39" s="365"/>
      <c r="J39" s="365"/>
      <c r="K39" s="365"/>
      <c r="L39" s="365"/>
      <c r="M39" s="366"/>
      <c r="N39" s="367"/>
      <c r="O39" s="368"/>
      <c r="P39" s="368"/>
      <c r="Q39" s="368"/>
      <c r="R39" s="365"/>
      <c r="S39" s="365">
        <v>18</v>
      </c>
      <c r="T39" s="366"/>
      <c r="U39" s="363">
        <f t="shared" si="0"/>
        <v>18</v>
      </c>
      <c r="V39" s="649">
        <v>30</v>
      </c>
    </row>
    <row r="40" spans="1:41" ht="18.75" customHeight="1" thickBot="1">
      <c r="A40" s="557">
        <v>31</v>
      </c>
      <c r="B40" s="506" t="s">
        <v>188</v>
      </c>
      <c r="C40" s="364"/>
      <c r="D40" s="365"/>
      <c r="E40" s="365">
        <v>16</v>
      </c>
      <c r="F40" s="366"/>
      <c r="G40" s="367"/>
      <c r="H40" s="365"/>
      <c r="I40" s="365"/>
      <c r="J40" s="365"/>
      <c r="K40" s="365"/>
      <c r="L40" s="365"/>
      <c r="M40" s="366"/>
      <c r="N40" s="367"/>
      <c r="O40" s="368"/>
      <c r="P40" s="368"/>
      <c r="Q40" s="368"/>
      <c r="R40" s="365"/>
      <c r="S40" s="365"/>
      <c r="T40" s="366"/>
      <c r="U40" s="363">
        <f t="shared" si="0"/>
        <v>16</v>
      </c>
      <c r="V40" s="649">
        <v>31</v>
      </c>
    </row>
    <row r="41" spans="1:41" ht="18.75" customHeight="1" thickBot="1">
      <c r="A41" s="557">
        <v>32</v>
      </c>
      <c r="B41" s="506" t="s">
        <v>63</v>
      </c>
      <c r="C41" s="364"/>
      <c r="D41" s="365">
        <v>14</v>
      </c>
      <c r="E41" s="365"/>
      <c r="F41" s="366"/>
      <c r="G41" s="367"/>
      <c r="H41" s="365"/>
      <c r="I41" s="365"/>
      <c r="J41" s="365"/>
      <c r="K41" s="365"/>
      <c r="L41" s="365"/>
      <c r="M41" s="366"/>
      <c r="N41" s="367"/>
      <c r="O41" s="368"/>
      <c r="P41" s="368"/>
      <c r="Q41" s="368"/>
      <c r="R41" s="365"/>
      <c r="S41" s="365"/>
      <c r="T41" s="366"/>
      <c r="U41" s="363">
        <f t="shared" si="0"/>
        <v>14</v>
      </c>
      <c r="V41" s="649">
        <v>32</v>
      </c>
    </row>
    <row r="42" spans="1:41" ht="18.75" customHeight="1" thickBot="1">
      <c r="A42" s="557">
        <v>33</v>
      </c>
      <c r="B42" s="506" t="s">
        <v>168</v>
      </c>
      <c r="C42" s="364"/>
      <c r="D42" s="365"/>
      <c r="E42" s="365"/>
      <c r="F42" s="366"/>
      <c r="G42" s="367"/>
      <c r="H42" s="365"/>
      <c r="I42" s="365"/>
      <c r="J42" s="365"/>
      <c r="K42" s="365"/>
      <c r="L42" s="365">
        <v>14</v>
      </c>
      <c r="M42" s="366"/>
      <c r="N42" s="367"/>
      <c r="O42" s="368"/>
      <c r="P42" s="368"/>
      <c r="Q42" s="368"/>
      <c r="R42" s="365"/>
      <c r="S42" s="365"/>
      <c r="T42" s="366"/>
      <c r="U42" s="363">
        <f t="shared" si="0"/>
        <v>14</v>
      </c>
      <c r="V42" s="649">
        <v>33</v>
      </c>
    </row>
    <row r="43" spans="1:41" ht="18.75" customHeight="1" thickBot="1">
      <c r="A43" s="557">
        <v>34</v>
      </c>
      <c r="B43" s="506" t="s">
        <v>446</v>
      </c>
      <c r="C43" s="364"/>
      <c r="D43" s="365"/>
      <c r="E43" s="365"/>
      <c r="F43" s="366"/>
      <c r="G43" s="367"/>
      <c r="H43" s="365"/>
      <c r="I43" s="365"/>
      <c r="J43" s="365"/>
      <c r="K43" s="365"/>
      <c r="L43" s="365"/>
      <c r="M43" s="366"/>
      <c r="N43" s="367"/>
      <c r="O43" s="368"/>
      <c r="P43" s="368"/>
      <c r="Q43" s="368"/>
      <c r="R43" s="365"/>
      <c r="S43" s="365">
        <v>13</v>
      </c>
      <c r="T43" s="366"/>
      <c r="U43" s="363">
        <f t="shared" si="0"/>
        <v>13</v>
      </c>
      <c r="V43" s="649">
        <v>34</v>
      </c>
    </row>
    <row r="44" spans="1:41" ht="18.75" customHeight="1" thickBot="1">
      <c r="A44" s="557">
        <v>35</v>
      </c>
      <c r="B44" s="506" t="s">
        <v>210</v>
      </c>
      <c r="C44" s="364"/>
      <c r="D44" s="365"/>
      <c r="E44" s="365"/>
      <c r="F44" s="366"/>
      <c r="G44" s="367"/>
      <c r="H44" s="365">
        <v>12</v>
      </c>
      <c r="I44" s="365"/>
      <c r="J44" s="365"/>
      <c r="K44" s="365"/>
      <c r="L44" s="365"/>
      <c r="M44" s="366"/>
      <c r="N44" s="367"/>
      <c r="O44" s="368"/>
      <c r="P44" s="368"/>
      <c r="Q44" s="368"/>
      <c r="R44" s="365"/>
      <c r="S44" s="365"/>
      <c r="T44" s="366"/>
      <c r="U44" s="363">
        <f t="shared" si="0"/>
        <v>12</v>
      </c>
      <c r="V44" s="649">
        <v>35</v>
      </c>
    </row>
    <row r="45" spans="1:41" ht="18.75" customHeight="1" thickBot="1">
      <c r="A45" s="605">
        <v>36</v>
      </c>
      <c r="B45" s="607" t="s">
        <v>152</v>
      </c>
      <c r="C45" s="364"/>
      <c r="D45" s="365"/>
      <c r="E45" s="365"/>
      <c r="F45" s="366"/>
      <c r="G45" s="367"/>
      <c r="H45" s="365"/>
      <c r="I45" s="365"/>
      <c r="J45" s="365"/>
      <c r="K45" s="365"/>
      <c r="L45" s="365"/>
      <c r="M45" s="366"/>
      <c r="N45" s="367"/>
      <c r="O45" s="368"/>
      <c r="P45" s="368"/>
      <c r="Q45" s="368"/>
      <c r="R45" s="365"/>
      <c r="S45" s="365"/>
      <c r="T45" s="366">
        <v>12</v>
      </c>
      <c r="U45" s="363">
        <f t="shared" si="0"/>
        <v>12</v>
      </c>
      <c r="V45" s="649">
        <v>36</v>
      </c>
      <c r="Y45" s="591" t="s">
        <v>162</v>
      </c>
    </row>
    <row r="46" spans="1:41" ht="18.75" customHeight="1" thickBot="1">
      <c r="A46" s="557">
        <v>37</v>
      </c>
      <c r="B46" s="631" t="s">
        <v>206</v>
      </c>
      <c r="C46" s="364"/>
      <c r="D46" s="365"/>
      <c r="E46" s="365"/>
      <c r="F46" s="366"/>
      <c r="G46" s="367"/>
      <c r="H46" s="365"/>
      <c r="I46" s="365"/>
      <c r="J46" s="365"/>
      <c r="K46" s="365"/>
      <c r="L46" s="365"/>
      <c r="M46" s="366"/>
      <c r="N46" s="367"/>
      <c r="O46" s="368"/>
      <c r="P46" s="368"/>
      <c r="Q46" s="368"/>
      <c r="R46" s="365"/>
      <c r="S46" s="365"/>
      <c r="T46" s="366">
        <v>11</v>
      </c>
      <c r="U46" s="363">
        <f t="shared" si="0"/>
        <v>11</v>
      </c>
      <c r="V46" s="649">
        <v>37</v>
      </c>
    </row>
    <row r="47" spans="1:41" ht="18.75" customHeight="1" thickBot="1">
      <c r="A47" s="557">
        <v>38</v>
      </c>
      <c r="B47" s="610" t="s">
        <v>51</v>
      </c>
      <c r="C47" s="364"/>
      <c r="D47" s="365"/>
      <c r="E47" s="365"/>
      <c r="F47" s="366"/>
      <c r="G47" s="367"/>
      <c r="H47" s="365"/>
      <c r="I47" s="365"/>
      <c r="J47" s="365"/>
      <c r="K47" s="365"/>
      <c r="L47" s="365"/>
      <c r="M47" s="366"/>
      <c r="N47" s="367"/>
      <c r="O47" s="368"/>
      <c r="P47" s="368"/>
      <c r="Q47" s="368"/>
      <c r="R47" s="365"/>
      <c r="S47" s="365"/>
      <c r="T47" s="366">
        <v>10</v>
      </c>
      <c r="U47" s="363">
        <f t="shared" si="0"/>
        <v>10</v>
      </c>
      <c r="V47" s="649">
        <v>38</v>
      </c>
    </row>
    <row r="48" spans="1:41" ht="18.75" customHeight="1" thickBot="1">
      <c r="A48" s="559">
        <v>39</v>
      </c>
      <c r="B48" s="630" t="s">
        <v>309</v>
      </c>
      <c r="C48" s="364"/>
      <c r="D48" s="365"/>
      <c r="E48" s="365"/>
      <c r="F48" s="366"/>
      <c r="G48" s="367"/>
      <c r="H48" s="365"/>
      <c r="I48" s="365"/>
      <c r="J48" s="365"/>
      <c r="K48" s="365"/>
      <c r="L48" s="365"/>
      <c r="M48" s="366"/>
      <c r="N48" s="367"/>
      <c r="O48" s="368"/>
      <c r="P48" s="368"/>
      <c r="Q48" s="368"/>
      <c r="R48" s="365">
        <v>5</v>
      </c>
      <c r="S48" s="365"/>
      <c r="T48" s="366"/>
      <c r="U48" s="363">
        <f t="shared" si="0"/>
        <v>5</v>
      </c>
      <c r="V48" s="650">
        <v>39</v>
      </c>
    </row>
    <row r="49" spans="1:22" ht="19.5" customHeight="1" thickBot="1">
      <c r="A49" s="557">
        <v>40</v>
      </c>
      <c r="B49" s="609" t="s">
        <v>717</v>
      </c>
      <c r="C49" s="364"/>
      <c r="D49" s="365"/>
      <c r="E49" s="365"/>
      <c r="F49" s="366"/>
      <c r="G49" s="367"/>
      <c r="H49" s="365"/>
      <c r="I49" s="365"/>
      <c r="J49" s="365"/>
      <c r="K49" s="365"/>
      <c r="L49" s="365"/>
      <c r="M49" s="366"/>
      <c r="N49" s="367"/>
      <c r="O49" s="368"/>
      <c r="P49" s="368"/>
      <c r="Q49" s="368"/>
      <c r="R49" s="365">
        <v>4</v>
      </c>
      <c r="S49" s="365"/>
      <c r="T49" s="366"/>
      <c r="U49" s="363">
        <f t="shared" si="0"/>
        <v>4</v>
      </c>
      <c r="V49" s="649">
        <v>40</v>
      </c>
    </row>
    <row r="50" spans="1:22" ht="18.75" customHeight="1" thickBot="1">
      <c r="A50" s="557">
        <v>41</v>
      </c>
      <c r="B50" s="608" t="s">
        <v>220</v>
      </c>
      <c r="C50" s="364"/>
      <c r="D50" s="365"/>
      <c r="E50" s="365"/>
      <c r="F50" s="366"/>
      <c r="G50" s="367"/>
      <c r="H50" s="365"/>
      <c r="I50" s="365"/>
      <c r="J50" s="365"/>
      <c r="K50" s="365"/>
      <c r="L50" s="365"/>
      <c r="M50" s="366"/>
      <c r="N50" s="367"/>
      <c r="O50" s="368"/>
      <c r="P50" s="368"/>
      <c r="Q50" s="368"/>
      <c r="R50" s="365">
        <v>3</v>
      </c>
      <c r="S50" s="365"/>
      <c r="T50" s="366"/>
      <c r="U50" s="363">
        <f t="shared" si="0"/>
        <v>3</v>
      </c>
      <c r="V50" s="649">
        <v>41</v>
      </c>
    </row>
    <row r="51" spans="1:22" ht="18.75" customHeight="1" thickBot="1">
      <c r="A51" s="640">
        <v>42</v>
      </c>
      <c r="B51" s="641" t="s">
        <v>750</v>
      </c>
      <c r="C51" s="642"/>
      <c r="D51" s="643"/>
      <c r="E51" s="643"/>
      <c r="F51" s="644"/>
      <c r="G51" s="645"/>
      <c r="H51" s="643"/>
      <c r="I51" s="643"/>
      <c r="J51" s="643"/>
      <c r="K51" s="643"/>
      <c r="L51" s="643"/>
      <c r="M51" s="644"/>
      <c r="N51" s="645"/>
      <c r="O51" s="646"/>
      <c r="P51" s="646"/>
      <c r="Q51" s="646"/>
      <c r="R51" s="643">
        <v>2</v>
      </c>
      <c r="S51" s="643"/>
      <c r="T51" s="644"/>
      <c r="U51" s="647">
        <f t="shared" si="0"/>
        <v>2</v>
      </c>
      <c r="V51" s="651">
        <v>42</v>
      </c>
    </row>
    <row r="52" spans="1:22" s="591" customFormat="1" ht="18.75" customHeight="1" thickBot="1">
      <c r="A52" s="648">
        <v>43</v>
      </c>
      <c r="B52" s="606" t="s">
        <v>161</v>
      </c>
      <c r="C52" s="367"/>
      <c r="D52" s="365"/>
      <c r="E52" s="365"/>
      <c r="F52" s="366"/>
      <c r="G52" s="367"/>
      <c r="H52" s="365"/>
      <c r="I52" s="365"/>
      <c r="J52" s="365"/>
      <c r="K52" s="365"/>
      <c r="L52" s="365"/>
      <c r="M52" s="366"/>
      <c r="N52" s="367"/>
      <c r="O52" s="368"/>
      <c r="P52" s="368"/>
      <c r="Q52" s="368"/>
      <c r="R52" s="365"/>
      <c r="S52" s="365"/>
      <c r="T52" s="365">
        <v>2</v>
      </c>
      <c r="U52" s="368">
        <v>2</v>
      </c>
      <c r="V52" s="652">
        <v>43</v>
      </c>
    </row>
    <row r="53" spans="1:22" s="636" customFormat="1" ht="18.75" customHeight="1">
      <c r="A53" s="149"/>
      <c r="B53" s="556"/>
      <c r="C53" s="216"/>
      <c r="D53" s="216"/>
      <c r="E53" s="216"/>
      <c r="F53" s="216"/>
      <c r="G53" s="216"/>
      <c r="H53" s="216"/>
      <c r="I53" s="216"/>
      <c r="J53" s="216"/>
      <c r="K53" s="216"/>
      <c r="L53" s="216"/>
      <c r="M53" s="216"/>
      <c r="N53" s="216"/>
      <c r="O53" s="598"/>
      <c r="P53" s="598"/>
      <c r="Q53" s="598"/>
      <c r="R53" s="216"/>
      <c r="S53" s="216"/>
      <c r="T53" s="216"/>
      <c r="U53" s="598"/>
      <c r="V53" s="329"/>
    </row>
    <row r="54" spans="1:22">
      <c r="A54" s="73" t="s">
        <v>38</v>
      </c>
      <c r="B54" s="73"/>
      <c r="C54" s="70"/>
      <c r="D54" s="563" t="s">
        <v>712</v>
      </c>
      <c r="E54" s="563"/>
      <c r="F54" s="563"/>
      <c r="G54" s="563"/>
      <c r="H54" s="563"/>
      <c r="I54" s="563"/>
      <c r="J54" s="70"/>
      <c r="K54" s="852" t="s">
        <v>444</v>
      </c>
      <c r="L54" s="852"/>
      <c r="M54" s="852"/>
      <c r="N54" s="852"/>
      <c r="O54" s="328"/>
      <c r="P54" s="846" t="s">
        <v>689</v>
      </c>
      <c r="Q54" s="846"/>
      <c r="R54" s="846"/>
      <c r="S54" s="846"/>
      <c r="T54" s="846"/>
      <c r="U54" s="846"/>
      <c r="V54" s="846"/>
    </row>
    <row r="55" spans="1:22">
      <c r="A55" s="72"/>
      <c r="B55" s="72"/>
      <c r="C55" s="317"/>
      <c r="D55" s="317"/>
      <c r="E55" s="317"/>
      <c r="F55" s="317"/>
      <c r="G55" s="150"/>
      <c r="H55" s="317"/>
      <c r="I55" s="317"/>
      <c r="J55" s="317"/>
      <c r="K55" s="317"/>
      <c r="L55" s="71"/>
      <c r="M55" s="70"/>
      <c r="N55" s="70"/>
      <c r="O55" s="70"/>
      <c r="P55" s="70"/>
      <c r="Q55" s="324"/>
      <c r="R55" s="324"/>
      <c r="S55" s="324"/>
      <c r="T55" s="324"/>
      <c r="U55" s="324"/>
      <c r="V55" s="70"/>
    </row>
    <row r="56" spans="1:22" ht="12.75" customHeight="1">
      <c r="A56" s="73" t="s">
        <v>31</v>
      </c>
      <c r="B56" s="73"/>
      <c r="C56" s="317"/>
      <c r="D56" s="848" t="s">
        <v>744</v>
      </c>
      <c r="E56" s="848"/>
      <c r="F56" s="848"/>
      <c r="G56" s="848"/>
      <c r="H56" s="848"/>
      <c r="I56" s="848"/>
      <c r="J56" s="848"/>
      <c r="K56" s="317"/>
      <c r="L56" s="71"/>
      <c r="M56" s="70"/>
      <c r="N56" s="211"/>
      <c r="O56" s="328"/>
      <c r="P56" s="846" t="s">
        <v>441</v>
      </c>
      <c r="Q56" s="846"/>
      <c r="R56" s="846"/>
      <c r="S56" s="846"/>
      <c r="T56" s="846"/>
      <c r="U56" s="846"/>
      <c r="V56" s="846"/>
    </row>
    <row r="57" spans="1:22">
      <c r="A57" s="73"/>
      <c r="B57" s="73"/>
      <c r="C57" s="317"/>
      <c r="D57" s="317"/>
      <c r="E57" s="317"/>
      <c r="F57" s="317"/>
      <c r="G57" s="150"/>
      <c r="H57" s="317"/>
      <c r="I57" s="317"/>
      <c r="J57" s="317"/>
      <c r="K57" s="317"/>
      <c r="L57" s="71"/>
      <c r="M57" s="70"/>
      <c r="N57" s="324"/>
      <c r="O57" s="326"/>
      <c r="P57" s="326"/>
      <c r="Q57" s="326"/>
      <c r="R57" s="326"/>
      <c r="S57" s="326"/>
      <c r="T57" s="326"/>
      <c r="U57" s="326"/>
      <c r="V57" s="70"/>
    </row>
    <row r="58" spans="1:22" ht="13.5" customHeight="1">
      <c r="A58" s="73" t="s">
        <v>32</v>
      </c>
      <c r="B58" s="73"/>
      <c r="C58" s="317"/>
      <c r="D58" s="848" t="s">
        <v>745</v>
      </c>
      <c r="E58" s="848"/>
      <c r="F58" s="848"/>
      <c r="G58" s="848"/>
      <c r="H58" s="848"/>
      <c r="I58" s="848"/>
      <c r="J58" s="848"/>
      <c r="K58" s="848"/>
      <c r="L58" s="71"/>
      <c r="M58" s="70"/>
      <c r="N58" s="326"/>
      <c r="O58" s="328"/>
      <c r="P58" s="846" t="s">
        <v>442</v>
      </c>
      <c r="Q58" s="846"/>
      <c r="R58" s="846"/>
      <c r="S58" s="846"/>
      <c r="T58" s="846"/>
      <c r="U58" s="846"/>
      <c r="V58" s="846"/>
    </row>
    <row r="59" spans="1:22">
      <c r="A59" s="73"/>
      <c r="B59" s="73"/>
      <c r="C59" s="328"/>
      <c r="D59" s="328"/>
      <c r="E59" s="328"/>
      <c r="F59" s="328"/>
      <c r="G59" s="328"/>
      <c r="H59" s="328"/>
      <c r="I59" s="328"/>
      <c r="J59" s="328"/>
      <c r="K59" s="328"/>
      <c r="L59" s="71"/>
      <c r="M59" s="70"/>
      <c r="N59" s="72"/>
      <c r="O59" s="326"/>
      <c r="P59" s="326"/>
      <c r="Q59" s="326"/>
      <c r="R59" s="326"/>
      <c r="S59" s="326"/>
      <c r="T59" s="326"/>
      <c r="U59" s="326"/>
      <c r="V59" s="211"/>
    </row>
    <row r="60" spans="1:22">
      <c r="A60" s="75" t="s">
        <v>35</v>
      </c>
      <c r="B60" s="75"/>
      <c r="C60" s="72"/>
      <c r="D60" s="847" t="s">
        <v>766</v>
      </c>
      <c r="E60" s="847"/>
      <c r="F60" s="847"/>
      <c r="G60" s="847"/>
      <c r="H60" s="847"/>
      <c r="I60" s="847"/>
      <c r="J60" s="847"/>
      <c r="K60" s="847"/>
      <c r="L60" s="72"/>
      <c r="M60" s="72"/>
      <c r="N60" s="72"/>
      <c r="O60" s="328"/>
      <c r="P60" s="846" t="s">
        <v>443</v>
      </c>
      <c r="Q60" s="846"/>
      <c r="R60" s="846"/>
      <c r="S60" s="846"/>
      <c r="T60" s="846"/>
      <c r="U60" s="846"/>
      <c r="V60" s="846"/>
    </row>
    <row r="61" spans="1:22">
      <c r="A61" s="73"/>
      <c r="B61" s="73"/>
      <c r="C61" s="328"/>
      <c r="D61" s="328"/>
      <c r="E61" s="328"/>
      <c r="F61" s="328"/>
      <c r="G61" s="74"/>
      <c r="H61" s="328"/>
      <c r="I61" s="328"/>
      <c r="J61" s="328"/>
      <c r="K61" s="328"/>
      <c r="L61" s="71"/>
      <c r="M61" s="70"/>
      <c r="N61" s="72"/>
      <c r="O61" s="326"/>
      <c r="P61" s="326"/>
      <c r="Q61" s="326"/>
      <c r="R61" s="326"/>
      <c r="S61" s="326"/>
      <c r="T61" s="326"/>
      <c r="U61" s="326"/>
      <c r="V61" s="326"/>
    </row>
    <row r="62" spans="1:22">
      <c r="A62" s="75" t="s">
        <v>34</v>
      </c>
      <c r="B62" s="75"/>
      <c r="C62" s="317"/>
      <c r="D62" s="848" t="s">
        <v>279</v>
      </c>
      <c r="E62" s="848"/>
      <c r="F62" s="848"/>
      <c r="G62" s="848"/>
      <c r="H62" s="848"/>
      <c r="I62" s="848"/>
      <c r="J62" s="848"/>
      <c r="K62" s="848"/>
      <c r="L62" s="71"/>
      <c r="M62" s="70"/>
      <c r="N62" s="72"/>
      <c r="O62" s="328"/>
      <c r="P62" s="846" t="s">
        <v>440</v>
      </c>
      <c r="Q62" s="846"/>
      <c r="R62" s="846"/>
      <c r="S62" s="846"/>
      <c r="T62" s="846"/>
      <c r="U62" s="846"/>
      <c r="V62" s="846"/>
    </row>
    <row r="63" spans="1:22">
      <c r="A63" s="73"/>
      <c r="B63" s="73"/>
      <c r="C63" s="328"/>
      <c r="D63" s="328"/>
      <c r="E63" s="328"/>
      <c r="F63" s="328"/>
      <c r="G63" s="74"/>
      <c r="H63" s="328"/>
      <c r="I63" s="328"/>
      <c r="J63" s="328"/>
      <c r="K63" s="328"/>
      <c r="L63" s="71"/>
      <c r="M63" s="70"/>
      <c r="N63" s="72"/>
      <c r="O63" s="326"/>
      <c r="P63" s="326"/>
      <c r="Q63" s="326"/>
      <c r="R63" s="326"/>
      <c r="S63" s="326"/>
      <c r="T63" s="326"/>
      <c r="U63" s="326"/>
      <c r="V63" s="326"/>
    </row>
    <row r="64" spans="1:22">
      <c r="A64" s="75" t="s">
        <v>277</v>
      </c>
      <c r="B64" s="75"/>
      <c r="C64" s="317"/>
      <c r="D64" s="848" t="s">
        <v>439</v>
      </c>
      <c r="E64" s="848"/>
      <c r="F64" s="848"/>
      <c r="G64" s="848"/>
      <c r="H64" s="848"/>
      <c r="I64" s="848"/>
      <c r="J64" s="848"/>
      <c r="K64" s="848"/>
      <c r="L64" s="71"/>
      <c r="M64" s="70"/>
      <c r="N64" s="72"/>
      <c r="O64" s="72"/>
      <c r="P64" s="72"/>
      <c r="Q64" s="72"/>
      <c r="R64" s="72"/>
      <c r="S64" s="72"/>
      <c r="T64" s="72"/>
      <c r="U64" s="72"/>
      <c r="V64" s="326"/>
    </row>
    <row r="65" spans="1:22">
      <c r="A65" s="75"/>
      <c r="B65" s="75"/>
      <c r="C65" s="328"/>
      <c r="D65" s="328"/>
      <c r="E65" s="328"/>
      <c r="F65" s="328"/>
      <c r="G65" s="328"/>
      <c r="H65" s="328"/>
      <c r="I65" s="328"/>
      <c r="J65" s="328"/>
      <c r="K65" s="328"/>
      <c r="L65" s="72"/>
      <c r="M65" s="211"/>
      <c r="N65" s="72"/>
      <c r="O65" s="72"/>
      <c r="P65" s="72"/>
      <c r="Q65" s="72"/>
      <c r="R65" s="72"/>
      <c r="S65" s="72"/>
      <c r="T65" s="72"/>
      <c r="U65" s="72"/>
      <c r="V65" s="326"/>
    </row>
    <row r="66" spans="1:22">
      <c r="A66" s="75" t="s">
        <v>33</v>
      </c>
      <c r="B66" s="75"/>
      <c r="C66" s="328"/>
      <c r="D66" s="847" t="s">
        <v>301</v>
      </c>
      <c r="E66" s="847"/>
      <c r="F66" s="847"/>
      <c r="G66" s="847"/>
      <c r="H66" s="847"/>
      <c r="I66" s="847"/>
      <c r="J66" s="847"/>
      <c r="K66" s="847"/>
      <c r="L66" s="847"/>
      <c r="M66" s="324"/>
      <c r="N66" s="324"/>
      <c r="O66" s="326"/>
      <c r="P66" s="326"/>
      <c r="Q66" s="324"/>
      <c r="R66" s="324"/>
      <c r="S66" s="324"/>
      <c r="T66" s="324"/>
      <c r="U66" s="324"/>
      <c r="V66" s="326"/>
    </row>
    <row r="67" spans="1:22">
      <c r="A67" s="72"/>
      <c r="B67" s="75"/>
      <c r="C67" s="328"/>
      <c r="D67" s="328"/>
      <c r="E67" s="328"/>
      <c r="F67" s="328"/>
      <c r="G67" s="328"/>
      <c r="H67" s="328"/>
      <c r="I67" s="328"/>
      <c r="J67" s="328"/>
      <c r="K67" s="328"/>
      <c r="L67" s="72"/>
      <c r="M67" s="326"/>
      <c r="N67" s="326"/>
      <c r="O67" s="326"/>
      <c r="P67" s="326"/>
      <c r="Q67" s="326"/>
      <c r="R67" s="326"/>
      <c r="S67" s="326"/>
      <c r="T67" s="326"/>
      <c r="U67" s="326"/>
      <c r="V67" s="72"/>
    </row>
    <row r="68" spans="1:22">
      <c r="A68" s="72"/>
      <c r="B68" s="75"/>
      <c r="C68" s="328"/>
      <c r="D68" s="328"/>
      <c r="E68" s="328"/>
      <c r="F68" s="328"/>
      <c r="G68" s="328"/>
      <c r="H68" s="328"/>
      <c r="I68" s="328"/>
      <c r="J68" s="328"/>
      <c r="K68" s="328"/>
      <c r="L68" s="72"/>
      <c r="M68" s="72"/>
      <c r="N68" s="72"/>
      <c r="O68" s="538" t="s">
        <v>162</v>
      </c>
      <c r="P68" s="326"/>
      <c r="Q68" s="326"/>
      <c r="R68" s="326"/>
      <c r="S68" s="326"/>
      <c r="T68" s="326"/>
      <c r="U68" s="326"/>
      <c r="V68" s="72"/>
    </row>
    <row r="69" spans="1:22">
      <c r="A69" s="72"/>
      <c r="B69" s="75"/>
      <c r="C69" s="328"/>
      <c r="D69" s="328"/>
      <c r="E69" s="328"/>
      <c r="F69" s="328"/>
      <c r="G69" s="328"/>
      <c r="H69" s="328"/>
      <c r="I69" s="328"/>
      <c r="J69" s="328"/>
      <c r="K69" s="328"/>
      <c r="L69" s="72"/>
      <c r="M69" s="72"/>
      <c r="N69" s="72"/>
      <c r="O69" s="326"/>
      <c r="P69" s="326"/>
      <c r="Q69" s="326"/>
      <c r="R69" s="326"/>
      <c r="S69" s="326"/>
      <c r="T69" s="326"/>
      <c r="U69" s="326"/>
      <c r="V69" s="72"/>
    </row>
    <row r="70" spans="1:22">
      <c r="A70" s="72"/>
      <c r="B70" s="75"/>
      <c r="C70" s="328"/>
      <c r="D70" s="328"/>
      <c r="E70" s="328"/>
      <c r="F70" s="328"/>
      <c r="G70" s="328"/>
      <c r="H70" s="328"/>
      <c r="I70" s="328"/>
      <c r="J70" s="328"/>
      <c r="K70" s="328"/>
      <c r="L70" s="72"/>
      <c r="M70" s="72"/>
      <c r="N70" s="72"/>
      <c r="O70" s="326"/>
      <c r="P70" s="326"/>
      <c r="Q70" s="326"/>
      <c r="R70" s="326"/>
      <c r="S70" s="326"/>
      <c r="T70" s="326"/>
      <c r="U70" s="326"/>
      <c r="V70" s="72"/>
    </row>
    <row r="71" spans="1:22">
      <c r="A71" s="72"/>
      <c r="B71" s="75"/>
      <c r="C71" s="328"/>
      <c r="D71" s="328"/>
      <c r="E71" s="328"/>
      <c r="F71" s="328"/>
      <c r="G71" s="328"/>
      <c r="H71" s="328"/>
      <c r="I71" s="328"/>
      <c r="J71" s="70"/>
      <c r="K71" s="70"/>
      <c r="L71" s="211"/>
      <c r="M71" s="211"/>
      <c r="N71" s="211"/>
      <c r="O71" s="72"/>
      <c r="P71" s="72"/>
      <c r="Q71" s="326"/>
      <c r="R71" s="326"/>
      <c r="S71" s="326"/>
      <c r="T71" s="326"/>
      <c r="U71" s="326"/>
      <c r="V71" s="72"/>
    </row>
    <row r="72" spans="1:22">
      <c r="A72" s="72"/>
      <c r="B72" s="75"/>
      <c r="C72" s="69"/>
      <c r="D72" s="69"/>
      <c r="E72" s="69"/>
      <c r="F72" s="69"/>
      <c r="G72" s="846"/>
      <c r="H72" s="846"/>
      <c r="I72" s="846"/>
      <c r="J72" s="846"/>
      <c r="K72" s="846"/>
      <c r="L72" s="846"/>
      <c r="M72" s="72"/>
      <c r="N72" s="72"/>
      <c r="O72" s="76"/>
      <c r="P72" s="76"/>
      <c r="Q72" s="76"/>
      <c r="R72" s="76"/>
      <c r="S72" s="76"/>
      <c r="T72" s="76"/>
      <c r="U72" s="76"/>
    </row>
    <row r="73" spans="1:22">
      <c r="A73" s="72"/>
      <c r="B73" s="69"/>
      <c r="C73" s="69"/>
      <c r="D73" s="69"/>
      <c r="E73" s="69"/>
      <c r="F73" s="69"/>
      <c r="G73" s="69"/>
      <c r="H73" s="69"/>
      <c r="I73" s="69"/>
      <c r="J73" s="69"/>
      <c r="K73" s="69"/>
      <c r="L73" s="72"/>
      <c r="M73" s="72"/>
      <c r="N73" s="72"/>
      <c r="O73" s="72"/>
      <c r="P73" s="72"/>
      <c r="Q73" s="72"/>
      <c r="R73" s="72"/>
      <c r="S73" s="72"/>
      <c r="T73" s="72"/>
      <c r="U73" s="72"/>
    </row>
    <row r="74" spans="1:22">
      <c r="A74" s="72"/>
      <c r="B74" s="72"/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</row>
    <row r="75" spans="1:22">
      <c r="A75" s="72"/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</row>
    <row r="76" spans="1:22">
      <c r="A76" s="72"/>
      <c r="B76" s="72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</row>
    <row r="77" spans="1:22">
      <c r="A77" s="72"/>
      <c r="B77" s="72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</row>
    <row r="78" spans="1:22">
      <c r="A78" s="72"/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</row>
    <row r="79" spans="1:22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</row>
  </sheetData>
  <sortState ref="B10:U51">
    <sortCondition descending="1" ref="U10:U51"/>
  </sortState>
  <mergeCells count="31">
    <mergeCell ref="A6:C6"/>
    <mergeCell ref="A7:C7"/>
    <mergeCell ref="D7:K7"/>
    <mergeCell ref="L7:U7"/>
    <mergeCell ref="P62:V62"/>
    <mergeCell ref="P60:V60"/>
    <mergeCell ref="P58:V58"/>
    <mergeCell ref="P56:V56"/>
    <mergeCell ref="D58:K58"/>
    <mergeCell ref="D56:J56"/>
    <mergeCell ref="K54:N54"/>
    <mergeCell ref="P6:V6"/>
    <mergeCell ref="D6:O6"/>
    <mergeCell ref="V8:V9"/>
    <mergeCell ref="P54:V54"/>
    <mergeCell ref="G8:M8"/>
    <mergeCell ref="G72:L72"/>
    <mergeCell ref="D66:L66"/>
    <mergeCell ref="D64:K64"/>
    <mergeCell ref="D62:K62"/>
    <mergeCell ref="D60:K60"/>
    <mergeCell ref="A1:V1"/>
    <mergeCell ref="A2:V2"/>
    <mergeCell ref="A3:V3"/>
    <mergeCell ref="A4:V4"/>
    <mergeCell ref="A5:V5"/>
    <mergeCell ref="N8:T8"/>
    <mergeCell ref="U8:U9"/>
    <mergeCell ref="A8:A9"/>
    <mergeCell ref="B8:B9"/>
    <mergeCell ref="C8:F8"/>
  </mergeCells>
  <phoneticPr fontId="3" type="noConversion"/>
  <pageMargins left="0.35433070866141736" right="0.15748031496062992" top="0.35433070866141736" bottom="0.22" header="0.36" footer="0.15748031496062992"/>
  <pageSetup paperSize="9" scale="70" orientation="portrait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Q55"/>
  <sheetViews>
    <sheetView view="pageLayout" workbookViewId="0">
      <selection activeCell="K15" sqref="K15"/>
    </sheetView>
  </sheetViews>
  <sheetFormatPr defaultRowHeight="12.75"/>
  <cols>
    <col min="1" max="1" width="6.5703125" customWidth="1"/>
    <col min="2" max="2" width="17.42578125" customWidth="1"/>
    <col min="3" max="3" width="10" customWidth="1"/>
    <col min="4" max="4" width="20.42578125" customWidth="1"/>
    <col min="5" max="5" width="17.140625" customWidth="1"/>
    <col min="6" max="6" width="7.42578125" customWidth="1"/>
  </cols>
  <sheetData>
    <row r="1" spans="1:17">
      <c r="A1" s="855" t="s">
        <v>82</v>
      </c>
      <c r="B1" s="855"/>
      <c r="C1" s="855"/>
      <c r="D1" s="855"/>
      <c r="E1" s="855"/>
      <c r="F1" s="855"/>
      <c r="G1" s="855"/>
    </row>
    <row r="2" spans="1:17" s="4" customFormat="1">
      <c r="A2" s="44" t="s">
        <v>36</v>
      </c>
      <c r="B2" s="44"/>
      <c r="C2" s="44"/>
      <c r="D2" s="44"/>
      <c r="E2" s="44"/>
      <c r="F2" s="44"/>
      <c r="G2" s="639"/>
      <c r="H2" s="6"/>
      <c r="I2" s="6"/>
      <c r="J2" s="6"/>
      <c r="K2" s="6"/>
      <c r="L2" s="6"/>
      <c r="M2" s="5"/>
      <c r="N2" s="5"/>
      <c r="O2" s="5"/>
      <c r="P2" s="5"/>
      <c r="Q2" s="5"/>
    </row>
    <row r="3" spans="1:17" s="4" customFormat="1" ht="12.75" customHeight="1">
      <c r="A3" s="856" t="s">
        <v>302</v>
      </c>
      <c r="B3" s="856"/>
      <c r="C3" s="856"/>
      <c r="D3" s="856"/>
      <c r="E3" s="856"/>
      <c r="F3" s="856"/>
      <c r="G3" s="856"/>
      <c r="H3" s="43"/>
      <c r="I3" s="43"/>
      <c r="J3" s="43"/>
      <c r="K3" s="43"/>
      <c r="L3" s="43"/>
      <c r="M3" s="5"/>
      <c r="N3" s="5"/>
      <c r="O3" s="5"/>
      <c r="P3" s="5"/>
      <c r="Q3" s="5"/>
    </row>
    <row r="4" spans="1:17" s="4" customFormat="1">
      <c r="A4" s="857" t="s">
        <v>369</v>
      </c>
      <c r="B4" s="857"/>
      <c r="C4" s="857"/>
      <c r="D4" s="857"/>
      <c r="E4" s="857"/>
      <c r="F4" s="857"/>
      <c r="G4" s="857"/>
      <c r="H4" s="255"/>
      <c r="I4" s="255"/>
      <c r="J4" s="255"/>
      <c r="K4" s="255"/>
      <c r="L4" s="255"/>
      <c r="M4" s="255"/>
      <c r="N4" s="255"/>
      <c r="O4" s="255"/>
      <c r="P4" s="255"/>
      <c r="Q4" s="5"/>
    </row>
    <row r="5" spans="1:17" s="4" customForma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5"/>
      <c r="N5" s="5"/>
      <c r="O5" s="5"/>
      <c r="P5" s="5"/>
      <c r="Q5" s="5"/>
    </row>
    <row r="6" spans="1:17" s="4" customFormat="1">
      <c r="A6" s="855" t="s">
        <v>770</v>
      </c>
      <c r="B6" s="855"/>
      <c r="C6" s="855"/>
      <c r="D6" s="855"/>
      <c r="E6" s="855"/>
      <c r="F6" s="855"/>
      <c r="G6" s="855"/>
      <c r="H6" s="44"/>
      <c r="I6" s="1"/>
      <c r="J6" s="1"/>
      <c r="K6" s="1"/>
      <c r="L6" s="1"/>
      <c r="M6" s="5"/>
      <c r="N6" s="5"/>
      <c r="O6" s="5"/>
      <c r="P6" s="5"/>
      <c r="Q6" s="5"/>
    </row>
    <row r="7" spans="1:17">
      <c r="A7" t="s">
        <v>306</v>
      </c>
      <c r="E7" t="s">
        <v>304</v>
      </c>
    </row>
    <row r="8" spans="1:17" ht="25.5">
      <c r="A8" s="45" t="s">
        <v>69</v>
      </c>
      <c r="B8" s="45" t="s">
        <v>70</v>
      </c>
      <c r="C8" s="46" t="s">
        <v>71</v>
      </c>
      <c r="D8" s="46" t="s">
        <v>72</v>
      </c>
      <c r="E8" s="863" t="s">
        <v>73</v>
      </c>
      <c r="F8" s="864"/>
      <c r="G8" s="653" t="s">
        <v>769</v>
      </c>
    </row>
    <row r="9" spans="1:17">
      <c r="A9" s="47">
        <v>1</v>
      </c>
      <c r="B9" s="48" t="s">
        <v>300</v>
      </c>
      <c r="C9" s="599" t="s">
        <v>74</v>
      </c>
      <c r="D9" s="48" t="s">
        <v>16</v>
      </c>
      <c r="E9" s="858" t="s">
        <v>314</v>
      </c>
      <c r="F9" s="858"/>
      <c r="G9" s="51"/>
    </row>
    <row r="10" spans="1:17">
      <c r="A10" s="47">
        <v>2</v>
      </c>
      <c r="B10" s="48" t="s">
        <v>125</v>
      </c>
      <c r="C10" s="47" t="s">
        <v>74</v>
      </c>
      <c r="D10" s="48" t="s">
        <v>18</v>
      </c>
      <c r="E10" s="858" t="s">
        <v>50</v>
      </c>
      <c r="F10" s="858"/>
      <c r="G10" s="51"/>
    </row>
    <row r="11" spans="1:17">
      <c r="A11" s="456">
        <v>3</v>
      </c>
      <c r="B11" s="48" t="s">
        <v>151</v>
      </c>
      <c r="C11" s="47" t="s">
        <v>74</v>
      </c>
      <c r="D11" s="48" t="s">
        <v>75</v>
      </c>
      <c r="E11" s="858" t="s">
        <v>50</v>
      </c>
      <c r="F11" s="858"/>
      <c r="G11" s="51"/>
    </row>
    <row r="12" spans="1:17">
      <c r="A12" s="456">
        <v>4</v>
      </c>
      <c r="B12" s="48" t="s">
        <v>275</v>
      </c>
      <c r="C12" s="47" t="s">
        <v>74</v>
      </c>
      <c r="D12" s="48" t="s">
        <v>76</v>
      </c>
      <c r="E12" s="858" t="s">
        <v>84</v>
      </c>
      <c r="F12" s="858"/>
      <c r="G12" s="51"/>
    </row>
    <row r="13" spans="1:17">
      <c r="A13" s="456">
        <v>5</v>
      </c>
      <c r="B13" s="469" t="s">
        <v>300</v>
      </c>
      <c r="C13" s="638" t="s">
        <v>74</v>
      </c>
      <c r="D13" s="48" t="s">
        <v>81</v>
      </c>
      <c r="E13" s="858" t="s">
        <v>136</v>
      </c>
      <c r="F13" s="858"/>
      <c r="G13" s="51"/>
    </row>
    <row r="14" spans="1:17">
      <c r="A14" s="456">
        <v>6</v>
      </c>
      <c r="B14" s="469" t="s">
        <v>45</v>
      </c>
      <c r="C14" s="47" t="s">
        <v>74</v>
      </c>
      <c r="D14" s="48" t="s">
        <v>81</v>
      </c>
      <c r="E14" s="858" t="s">
        <v>44</v>
      </c>
      <c r="F14" s="858"/>
      <c r="G14" s="51"/>
    </row>
    <row r="15" spans="1:17">
      <c r="A15" s="456">
        <v>7</v>
      </c>
      <c r="B15" s="469" t="s">
        <v>298</v>
      </c>
      <c r="C15" s="47" t="s">
        <v>74</v>
      </c>
      <c r="D15" s="48" t="s">
        <v>81</v>
      </c>
      <c r="E15" s="858" t="s">
        <v>152</v>
      </c>
      <c r="F15" s="858"/>
      <c r="G15" s="51"/>
    </row>
    <row r="16" spans="1:17">
      <c r="A16" s="456">
        <v>8</v>
      </c>
      <c r="B16" s="469" t="s">
        <v>58</v>
      </c>
      <c r="C16" s="456" t="s">
        <v>74</v>
      </c>
      <c r="D16" s="48" t="s">
        <v>81</v>
      </c>
      <c r="E16" s="858" t="s">
        <v>57</v>
      </c>
      <c r="F16" s="858"/>
      <c r="G16" s="51"/>
    </row>
    <row r="17" spans="1:11">
      <c r="A17" s="456">
        <v>9</v>
      </c>
      <c r="B17" s="469" t="s">
        <v>68</v>
      </c>
      <c r="C17" s="47" t="s">
        <v>74</v>
      </c>
      <c r="D17" s="48" t="s">
        <v>81</v>
      </c>
      <c r="E17" s="858" t="s">
        <v>53</v>
      </c>
      <c r="F17" s="858"/>
      <c r="G17" s="638"/>
      <c r="H17" s="196"/>
      <c r="I17" s="196"/>
      <c r="J17" s="2"/>
      <c r="K17" s="2"/>
    </row>
    <row r="18" spans="1:11">
      <c r="A18" s="456">
        <v>10</v>
      </c>
      <c r="B18" s="469" t="s">
        <v>78</v>
      </c>
      <c r="C18" s="47" t="s">
        <v>74</v>
      </c>
      <c r="D18" s="48" t="s">
        <v>589</v>
      </c>
      <c r="E18" s="858" t="s">
        <v>39</v>
      </c>
      <c r="F18" s="858"/>
      <c r="G18" s="638"/>
      <c r="H18" s="196"/>
      <c r="I18" s="196"/>
      <c r="J18" s="2"/>
      <c r="K18" s="2"/>
    </row>
    <row r="19" spans="1:11">
      <c r="A19" s="456">
        <v>11</v>
      </c>
      <c r="B19" s="469" t="s">
        <v>150</v>
      </c>
      <c r="C19" s="47" t="s">
        <v>74</v>
      </c>
      <c r="D19" s="48" t="s">
        <v>77</v>
      </c>
      <c r="E19" s="858" t="s">
        <v>62</v>
      </c>
      <c r="F19" s="858"/>
      <c r="G19" s="51"/>
    </row>
    <row r="20" spans="1:11">
      <c r="A20" s="456">
        <v>12</v>
      </c>
      <c r="B20" s="469" t="s">
        <v>519</v>
      </c>
      <c r="C20" s="468" t="s">
        <v>74</v>
      </c>
      <c r="D20" s="48" t="s">
        <v>77</v>
      </c>
      <c r="E20" s="858" t="s">
        <v>60</v>
      </c>
      <c r="F20" s="858"/>
      <c r="G20" s="51"/>
    </row>
    <row r="21" spans="1:11">
      <c r="A21" s="456">
        <v>13</v>
      </c>
      <c r="B21" s="469" t="s">
        <v>189</v>
      </c>
      <c r="C21" s="47" t="s">
        <v>74</v>
      </c>
      <c r="D21" s="48" t="s">
        <v>77</v>
      </c>
      <c r="E21" s="858" t="s">
        <v>62</v>
      </c>
      <c r="F21" s="858"/>
      <c r="G21" s="51"/>
    </row>
    <row r="22" spans="1:11">
      <c r="A22" s="456">
        <v>14</v>
      </c>
      <c r="B22" s="469" t="s">
        <v>65</v>
      </c>
      <c r="C22" s="47" t="s">
        <v>79</v>
      </c>
      <c r="D22" s="48" t="s">
        <v>77</v>
      </c>
      <c r="E22" s="858" t="s">
        <v>63</v>
      </c>
      <c r="F22" s="858"/>
      <c r="G22" s="51"/>
    </row>
    <row r="23" spans="1:11">
      <c r="A23" s="456">
        <v>15</v>
      </c>
      <c r="B23" s="469" t="s">
        <v>459</v>
      </c>
      <c r="C23" s="47" t="s">
        <v>74</v>
      </c>
      <c r="D23" s="48" t="s">
        <v>77</v>
      </c>
      <c r="E23" s="858" t="s">
        <v>276</v>
      </c>
      <c r="F23" s="858"/>
      <c r="G23" s="51"/>
    </row>
    <row r="24" spans="1:11">
      <c r="A24" s="456">
        <v>16</v>
      </c>
      <c r="B24" s="469" t="s">
        <v>47</v>
      </c>
      <c r="C24" s="47" t="s">
        <v>74</v>
      </c>
      <c r="D24" s="48" t="s">
        <v>77</v>
      </c>
      <c r="E24" s="858" t="s">
        <v>46</v>
      </c>
      <c r="F24" s="858"/>
      <c r="G24" s="51"/>
    </row>
    <row r="25" spans="1:11">
      <c r="A25" s="456">
        <v>17</v>
      </c>
      <c r="B25" s="469" t="s">
        <v>123</v>
      </c>
      <c r="C25" s="47" t="s">
        <v>74</v>
      </c>
      <c r="D25" s="48" t="s">
        <v>17</v>
      </c>
      <c r="E25" s="858" t="s">
        <v>50</v>
      </c>
      <c r="F25" s="858"/>
      <c r="G25" s="51"/>
    </row>
    <row r="26" spans="1:11">
      <c r="A26" s="456">
        <v>18</v>
      </c>
      <c r="B26" s="469" t="s">
        <v>374</v>
      </c>
      <c r="C26" s="456" t="s">
        <v>74</v>
      </c>
      <c r="D26" s="48" t="s">
        <v>17</v>
      </c>
      <c r="E26" s="858" t="s">
        <v>50</v>
      </c>
      <c r="F26" s="858"/>
      <c r="G26" s="51"/>
    </row>
    <row r="27" spans="1:11">
      <c r="A27" s="456">
        <v>19</v>
      </c>
      <c r="B27" s="469" t="s">
        <v>595</v>
      </c>
      <c r="C27" s="47" t="s">
        <v>79</v>
      </c>
      <c r="D27" s="48" t="s">
        <v>17</v>
      </c>
      <c r="E27" s="858" t="s">
        <v>84</v>
      </c>
      <c r="F27" s="858"/>
      <c r="G27" s="51"/>
    </row>
    <row r="28" spans="1:11">
      <c r="A28" s="456">
        <v>20</v>
      </c>
      <c r="B28" s="469" t="s">
        <v>319</v>
      </c>
      <c r="C28" s="456" t="s">
        <v>79</v>
      </c>
      <c r="D28" s="48" t="s">
        <v>17</v>
      </c>
      <c r="E28" s="858" t="s">
        <v>84</v>
      </c>
      <c r="F28" s="858"/>
      <c r="G28" s="51"/>
    </row>
    <row r="29" spans="1:11">
      <c r="A29" s="456">
        <v>21</v>
      </c>
      <c r="B29" s="469" t="s">
        <v>113</v>
      </c>
      <c r="C29" s="47" t="s">
        <v>79</v>
      </c>
      <c r="D29" s="48" t="s">
        <v>17</v>
      </c>
      <c r="E29" s="858" t="s">
        <v>112</v>
      </c>
      <c r="F29" s="858"/>
      <c r="G29" s="51"/>
    </row>
    <row r="30" spans="1:11">
      <c r="A30" s="456">
        <v>22</v>
      </c>
      <c r="B30" s="469" t="s">
        <v>594</v>
      </c>
      <c r="C30" s="47" t="s">
        <v>79</v>
      </c>
      <c r="D30" s="48" t="s">
        <v>17</v>
      </c>
      <c r="E30" s="858" t="s">
        <v>587</v>
      </c>
      <c r="F30" s="858"/>
      <c r="G30" s="51"/>
    </row>
    <row r="31" spans="1:11">
      <c r="A31" s="456">
        <v>23</v>
      </c>
      <c r="B31" s="469" t="s">
        <v>376</v>
      </c>
      <c r="C31" s="456" t="s">
        <v>74</v>
      </c>
      <c r="D31" s="48" t="s">
        <v>17</v>
      </c>
      <c r="E31" s="858" t="s">
        <v>50</v>
      </c>
      <c r="F31" s="858"/>
      <c r="G31" s="51"/>
    </row>
    <row r="32" spans="1:11">
      <c r="A32" s="456">
        <v>24</v>
      </c>
      <c r="B32" s="469" t="s">
        <v>204</v>
      </c>
      <c r="C32" s="456" t="s">
        <v>74</v>
      </c>
      <c r="D32" s="48" t="s">
        <v>17</v>
      </c>
      <c r="E32" s="858" t="s">
        <v>64</v>
      </c>
      <c r="F32" s="858"/>
      <c r="G32" s="51"/>
    </row>
    <row r="33" spans="1:7">
      <c r="A33" s="456">
        <v>25</v>
      </c>
      <c r="B33" s="469" t="s">
        <v>40</v>
      </c>
      <c r="C33" s="47" t="s">
        <v>74</v>
      </c>
      <c r="D33" s="48" t="s">
        <v>17</v>
      </c>
      <c r="E33" s="858" t="s">
        <v>39</v>
      </c>
      <c r="F33" s="858"/>
      <c r="G33" s="51"/>
    </row>
    <row r="34" spans="1:7">
      <c r="A34" s="456">
        <v>26</v>
      </c>
      <c r="B34" s="469" t="s">
        <v>297</v>
      </c>
      <c r="C34" s="47" t="s">
        <v>79</v>
      </c>
      <c r="D34" s="48" t="s">
        <v>17</v>
      </c>
      <c r="E34" s="858" t="s">
        <v>66</v>
      </c>
      <c r="F34" s="858"/>
      <c r="G34" s="51"/>
    </row>
    <row r="35" spans="1:7">
      <c r="A35" s="456">
        <v>27</v>
      </c>
      <c r="B35" s="469" t="s">
        <v>593</v>
      </c>
      <c r="C35" s="47" t="s">
        <v>79</v>
      </c>
      <c r="D35" s="48" t="s">
        <v>17</v>
      </c>
      <c r="E35" s="858" t="s">
        <v>587</v>
      </c>
      <c r="F35" s="858"/>
      <c r="G35" s="51"/>
    </row>
    <row r="36" spans="1:7">
      <c r="A36" s="456">
        <v>28</v>
      </c>
      <c r="B36" s="469" t="s">
        <v>169</v>
      </c>
      <c r="C36" s="456" t="s">
        <v>74</v>
      </c>
      <c r="D36" s="48" t="s">
        <v>17</v>
      </c>
      <c r="E36" s="858" t="s">
        <v>168</v>
      </c>
      <c r="F36" s="858"/>
      <c r="G36" s="51"/>
    </row>
    <row r="37" spans="1:7">
      <c r="A37" s="456">
        <v>29</v>
      </c>
      <c r="B37" s="469" t="s">
        <v>259</v>
      </c>
      <c r="C37" s="47" t="s">
        <v>79</v>
      </c>
      <c r="D37" s="48" t="s">
        <v>17</v>
      </c>
      <c r="E37" s="858" t="s">
        <v>61</v>
      </c>
      <c r="F37" s="858"/>
      <c r="G37" s="51"/>
    </row>
    <row r="38" spans="1:7">
      <c r="A38" s="456">
        <v>30</v>
      </c>
      <c r="B38" s="469" t="s">
        <v>592</v>
      </c>
      <c r="C38" s="47" t="s">
        <v>79</v>
      </c>
      <c r="D38" s="48" t="s">
        <v>17</v>
      </c>
      <c r="E38" s="858" t="s">
        <v>105</v>
      </c>
      <c r="F38" s="858"/>
      <c r="G38" s="51"/>
    </row>
    <row r="39" spans="1:7">
      <c r="A39" s="456">
        <v>31</v>
      </c>
      <c r="B39" s="469" t="s">
        <v>231</v>
      </c>
      <c r="C39" s="47" t="s">
        <v>79</v>
      </c>
      <c r="D39" s="48" t="s">
        <v>17</v>
      </c>
      <c r="E39" s="858" t="s">
        <v>66</v>
      </c>
      <c r="F39" s="858"/>
      <c r="G39" s="51"/>
    </row>
    <row r="40" spans="1:7">
      <c r="A40" s="456">
        <v>32</v>
      </c>
      <c r="B40" s="469" t="s">
        <v>584</v>
      </c>
      <c r="C40" s="456" t="s">
        <v>74</v>
      </c>
      <c r="D40" s="48" t="s">
        <v>17</v>
      </c>
      <c r="E40" s="858" t="s">
        <v>112</v>
      </c>
      <c r="F40" s="858"/>
      <c r="G40" s="51"/>
    </row>
    <row r="41" spans="1:7" s="452" customFormat="1">
      <c r="A41" s="456">
        <v>33</v>
      </c>
      <c r="B41" s="469" t="s">
        <v>590</v>
      </c>
      <c r="C41" s="456" t="s">
        <v>79</v>
      </c>
      <c r="D41" s="48" t="s">
        <v>17</v>
      </c>
      <c r="E41" s="858" t="s">
        <v>57</v>
      </c>
      <c r="F41" s="858"/>
      <c r="G41" s="51"/>
    </row>
    <row r="42" spans="1:7">
      <c r="A42" s="456">
        <v>34</v>
      </c>
      <c r="B42" s="469" t="s">
        <v>585</v>
      </c>
      <c r="C42" s="456" t="s">
        <v>79</v>
      </c>
      <c r="D42" s="48" t="s">
        <v>17</v>
      </c>
      <c r="E42" s="858" t="s">
        <v>131</v>
      </c>
      <c r="F42" s="858"/>
      <c r="G42" s="51"/>
    </row>
    <row r="43" spans="1:7">
      <c r="A43" s="456">
        <v>35</v>
      </c>
      <c r="B43" s="469" t="s">
        <v>591</v>
      </c>
      <c r="C43" s="47" t="s">
        <v>79</v>
      </c>
      <c r="D43" s="48" t="s">
        <v>17</v>
      </c>
      <c r="E43" s="858" t="s">
        <v>105</v>
      </c>
      <c r="F43" s="858"/>
      <c r="G43" s="51"/>
    </row>
    <row r="44" spans="1:7" s="452" customFormat="1">
      <c r="A44" s="456">
        <v>36</v>
      </c>
      <c r="B44" s="469" t="s">
        <v>596</v>
      </c>
      <c r="C44" s="456" t="s">
        <v>79</v>
      </c>
      <c r="D44" s="48" t="s">
        <v>17</v>
      </c>
      <c r="E44" s="858" t="s">
        <v>136</v>
      </c>
      <c r="F44" s="858"/>
      <c r="G44" s="51"/>
    </row>
    <row r="45" spans="1:7" s="452" customFormat="1">
      <c r="A45" s="456">
        <v>37</v>
      </c>
      <c r="B45" s="469" t="s">
        <v>600</v>
      </c>
      <c r="C45" s="456" t="s">
        <v>79</v>
      </c>
      <c r="D45" s="48" t="s">
        <v>17</v>
      </c>
      <c r="E45" s="858" t="s">
        <v>136</v>
      </c>
      <c r="F45" s="858"/>
      <c r="G45" s="51"/>
    </row>
    <row r="46" spans="1:7" s="452" customFormat="1">
      <c r="A46" s="456">
        <v>38</v>
      </c>
      <c r="B46" s="469" t="s">
        <v>599</v>
      </c>
      <c r="C46" s="456" t="s">
        <v>79</v>
      </c>
      <c r="D46" s="48" t="s">
        <v>17</v>
      </c>
      <c r="E46" s="858" t="s">
        <v>136</v>
      </c>
      <c r="F46" s="858"/>
      <c r="G46" s="51"/>
    </row>
    <row r="47" spans="1:7" s="452" customFormat="1">
      <c r="A47" s="456">
        <v>39</v>
      </c>
      <c r="B47" s="469" t="s">
        <v>597</v>
      </c>
      <c r="C47" s="456" t="s">
        <v>79</v>
      </c>
      <c r="D47" s="48" t="s">
        <v>17</v>
      </c>
      <c r="E47" s="858" t="s">
        <v>136</v>
      </c>
      <c r="F47" s="858"/>
      <c r="G47" s="51"/>
    </row>
    <row r="48" spans="1:7" s="452" customFormat="1">
      <c r="A48" s="456">
        <v>40</v>
      </c>
      <c r="B48" s="469" t="s">
        <v>598</v>
      </c>
      <c r="C48" s="456" t="s">
        <v>79</v>
      </c>
      <c r="D48" s="48" t="s">
        <v>17</v>
      </c>
      <c r="E48" s="858" t="s">
        <v>136</v>
      </c>
      <c r="F48" s="858"/>
      <c r="G48" s="51"/>
    </row>
    <row r="49" spans="1:7" s="479" customFormat="1">
      <c r="A49" s="489">
        <v>41</v>
      </c>
      <c r="B49" s="469" t="s">
        <v>676</v>
      </c>
      <c r="C49" s="489" t="s">
        <v>79</v>
      </c>
      <c r="D49" s="48" t="s">
        <v>17</v>
      </c>
      <c r="E49" s="859" t="s">
        <v>39</v>
      </c>
      <c r="F49" s="860"/>
      <c r="G49" s="51"/>
    </row>
    <row r="50" spans="1:7">
      <c r="A50" s="489">
        <v>42</v>
      </c>
      <c r="B50" s="469" t="s">
        <v>586</v>
      </c>
      <c r="C50" s="47" t="s">
        <v>79</v>
      </c>
      <c r="D50" s="48" t="s">
        <v>17</v>
      </c>
      <c r="E50" s="858" t="s">
        <v>587</v>
      </c>
      <c r="F50" s="858"/>
      <c r="G50" s="51"/>
    </row>
    <row r="53" spans="1:7">
      <c r="B53" s="865" t="s">
        <v>16</v>
      </c>
      <c r="C53" s="866"/>
      <c r="D53" s="867" t="s">
        <v>762</v>
      </c>
      <c r="E53" s="862"/>
    </row>
    <row r="54" spans="1:7">
      <c r="B54" s="4"/>
      <c r="C54" s="4"/>
      <c r="D54" s="4"/>
      <c r="E54" s="4"/>
    </row>
    <row r="55" spans="1:7">
      <c r="B55" s="861" t="s">
        <v>18</v>
      </c>
      <c r="C55" s="861"/>
      <c r="D55" s="862" t="s">
        <v>265</v>
      </c>
      <c r="E55" s="862"/>
    </row>
  </sheetData>
  <mergeCells count="51">
    <mergeCell ref="B55:C55"/>
    <mergeCell ref="D55:E55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9:F19"/>
    <mergeCell ref="B53:C53"/>
    <mergeCell ref="D53:E53"/>
    <mergeCell ref="E18:F18"/>
    <mergeCell ref="E21:F21"/>
    <mergeCell ref="E22:F22"/>
    <mergeCell ref="E23:F23"/>
    <mergeCell ref="E20:F20"/>
    <mergeCell ref="E24:F24"/>
    <mergeCell ref="E25:F25"/>
    <mergeCell ref="E26:F26"/>
    <mergeCell ref="E27:F27"/>
    <mergeCell ref="E28:F28"/>
    <mergeCell ref="E29:F29"/>
    <mergeCell ref="E30:F30"/>
    <mergeCell ref="E43:F43"/>
    <mergeCell ref="E50:F50"/>
    <mergeCell ref="E41:F41"/>
    <mergeCell ref="E44:F44"/>
    <mergeCell ref="E45:F45"/>
    <mergeCell ref="E47:F47"/>
    <mergeCell ref="E48:F48"/>
    <mergeCell ref="E46:F46"/>
    <mergeCell ref="E49:F49"/>
    <mergeCell ref="A1:G1"/>
    <mergeCell ref="A3:G3"/>
    <mergeCell ref="A4:G4"/>
    <mergeCell ref="A6:G6"/>
    <mergeCell ref="E42:F42"/>
    <mergeCell ref="E36:F36"/>
    <mergeCell ref="E37:F37"/>
    <mergeCell ref="E38:F38"/>
    <mergeCell ref="E39:F39"/>
    <mergeCell ref="E40:F40"/>
    <mergeCell ref="E31:F31"/>
    <mergeCell ref="E32:F32"/>
    <mergeCell ref="E33:F33"/>
    <mergeCell ref="E34:F34"/>
    <mergeCell ref="E35:F35"/>
    <mergeCell ref="E17:F17"/>
  </mergeCells>
  <phoneticPr fontId="3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22</vt:i4>
      </vt:variant>
    </vt:vector>
  </HeadingPairs>
  <TitlesOfParts>
    <vt:vector size="22" baseType="lpstr">
      <vt:lpstr>Д.ц.63</vt:lpstr>
      <vt:lpstr>Д.ц.68</vt:lpstr>
      <vt:lpstr>Д.ц.73</vt:lpstr>
      <vt:lpstr>Д.ц.78</vt:lpstr>
      <vt:lpstr>Д.ц.85</vt:lpstr>
      <vt:lpstr>Д.ц.95</vt:lpstr>
      <vt:lpstr>Д.ц. св.95</vt:lpstr>
      <vt:lpstr>Эстафета ДЦ</vt:lpstr>
      <vt:lpstr>р.58</vt:lpstr>
      <vt:lpstr>р.63</vt:lpstr>
      <vt:lpstr>р.68</vt:lpstr>
      <vt:lpstr>р.св.68</vt:lpstr>
      <vt:lpstr>дв.63</vt:lpstr>
      <vt:lpstr>дв.68</vt:lpstr>
      <vt:lpstr>дв.73</vt:lpstr>
      <vt:lpstr>дв.78</vt:lpstr>
      <vt:lpstr>дв.85</vt:lpstr>
      <vt:lpstr>дв.95</vt:lpstr>
      <vt:lpstr>дв.св.95</vt:lpstr>
      <vt:lpstr>Эстафета ДВ</vt:lpstr>
      <vt:lpstr>команда </vt:lpstr>
      <vt:lpstr>Судьи</vt:lpstr>
    </vt:vector>
  </TitlesOfParts>
  <Company>Трофимов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user</cp:lastModifiedBy>
  <cp:lastPrinted>2016-09-27T07:06:44Z</cp:lastPrinted>
  <dcterms:created xsi:type="dcterms:W3CDTF">2011-02-07T11:51:38Z</dcterms:created>
  <dcterms:modified xsi:type="dcterms:W3CDTF">2016-09-27T11:34:29Z</dcterms:modified>
</cp:coreProperties>
</file>